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Vagyonhasznositasi Osztaly\Varga Nikoletta\XIV-14-2022_JCDecaux busz és villamos utasvárók közterület használati szerződés\"/>
    </mc:Choice>
  </mc:AlternateContent>
  <bookViews>
    <workbookView xWindow="0" yWindow="0" windowWidth="28800" windowHeight="11835" activeTab="2"/>
  </bookViews>
  <sheets>
    <sheet name="72 db váró" sheetId="1" r:id="rId1"/>
    <sheet name="10 db váró" sheetId="3" r:id="rId2"/>
    <sheet name="26 új váró, évenként 2 db" sheetId="4" r:id="rId3"/>
    <sheet name="2015.11.20. Fonódó" sheetId="2" r:id="rId4"/>
    <sheet name="Javaslat" sheetId="5" r:id="rId5"/>
  </sheets>
  <definedNames>
    <definedName name="_xlnm._FilterDatabase" localSheetId="0" hidden="1">'72 db váró'!$A$1:$P$78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4" l="1"/>
  <c r="Q17" i="4" l="1"/>
  <c r="Q16" i="4"/>
  <c r="Q15" i="4"/>
  <c r="Q12" i="4"/>
  <c r="Q14" i="4"/>
  <c r="Q13" i="4"/>
  <c r="Q11" i="3" l="1"/>
  <c r="Q9" i="4"/>
  <c r="Q7" i="4"/>
  <c r="Q8" i="4"/>
  <c r="H11" i="5" l="1"/>
  <c r="H10" i="5"/>
  <c r="H9" i="5"/>
  <c r="H8" i="5"/>
  <c r="H7" i="5"/>
  <c r="H6" i="5"/>
  <c r="H5" i="5"/>
  <c r="H4" i="5"/>
  <c r="H3" i="5"/>
  <c r="Q13" i="2"/>
  <c r="A18" i="4"/>
  <c r="Q6" i="2"/>
  <c r="Q5" i="2"/>
  <c r="Q4" i="2"/>
  <c r="Q3" i="2"/>
  <c r="Q7" i="2" s="1"/>
  <c r="Q11" i="4"/>
  <c r="Q10" i="4"/>
  <c r="Q6" i="4"/>
  <c r="Q5" i="4"/>
  <c r="Q4" i="4"/>
  <c r="Q3" i="4"/>
  <c r="Q13" i="3"/>
  <c r="Q12" i="3"/>
  <c r="Q10" i="3"/>
  <c r="Q9" i="3"/>
  <c r="Q8" i="3"/>
  <c r="Q7" i="3"/>
  <c r="Q6" i="3"/>
  <c r="Q5" i="3"/>
  <c r="Q4" i="3"/>
  <c r="Q3" i="3"/>
  <c r="Q14" i="3" s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75" i="1" l="1"/>
  <c r="A7" i="2"/>
  <c r="A14" i="3"/>
  <c r="A75" i="1"/>
</calcChain>
</file>

<file path=xl/sharedStrings.xml><?xml version="1.0" encoding="utf-8"?>
<sst xmlns="http://schemas.openxmlformats.org/spreadsheetml/2006/main" count="1378" uniqueCount="465">
  <si>
    <t>Kinntlevő</t>
  </si>
  <si>
    <t>Felületkód</t>
  </si>
  <si>
    <t>Helyszínkód</t>
  </si>
  <si>
    <t>Eszköz leltári szám</t>
  </si>
  <si>
    <t>Megye</t>
  </si>
  <si>
    <t>Város</t>
  </si>
  <si>
    <t>Cím</t>
  </si>
  <si>
    <t>Szerződésszám</t>
  </si>
  <si>
    <t>Bérbeadó neve</t>
  </si>
  <si>
    <t>Lejárati dátum</t>
  </si>
  <si>
    <t>Típus</t>
  </si>
  <si>
    <t>Váró típus</t>
  </si>
  <si>
    <t>Felülettípus</t>
  </si>
  <si>
    <t>CBP02 0117F</t>
  </si>
  <si>
    <t>CBP020302</t>
  </si>
  <si>
    <t>VA00071222</t>
  </si>
  <si>
    <t>BUDAPEST</t>
  </si>
  <si>
    <t>II. ker.</t>
  </si>
  <si>
    <t>Váró</t>
  </si>
  <si>
    <t>Bimbó út-Ady Endre u.: 11 busz &gt; Batthyány tér felé váró</t>
  </si>
  <si>
    <t>CBP02-2014-003206</t>
  </si>
  <si>
    <t>Budapest Fováros II. Kerületi Önkormányzat</t>
  </si>
  <si>
    <t>2031.09.28.</t>
  </si>
  <si>
    <t>Vitrines váró</t>
  </si>
  <si>
    <t>K 4</t>
  </si>
  <si>
    <t>CBP02 0111F</t>
  </si>
  <si>
    <t>CBP020309</t>
  </si>
  <si>
    <t>VA00071223</t>
  </si>
  <si>
    <t>Bimbó út-Bimbó köz : 149 busz &gt; Széll Kálmán tér felé váró</t>
  </si>
  <si>
    <t>CBP02 0109F</t>
  </si>
  <si>
    <t>CBP020334</t>
  </si>
  <si>
    <t>VA00071226</t>
  </si>
  <si>
    <t>Bimbó út-Fenyves u.: 149 busz &gt; végállomás váró</t>
  </si>
  <si>
    <t>CBP02 0123F</t>
  </si>
  <si>
    <t>CBP020335</t>
  </si>
  <si>
    <t>VA00071594</t>
  </si>
  <si>
    <t>Bimbó út-Füge u.: 11 busz &gt; Nagybányai út felé váró</t>
  </si>
  <si>
    <t>CBP02 0121F</t>
  </si>
  <si>
    <t>CBP020384</t>
  </si>
  <si>
    <t>VA00071236</t>
  </si>
  <si>
    <t>Bimbó út-Rét u.: 11 busz &gt; Nagybányai út felé váró</t>
  </si>
  <si>
    <t>CBP02 0277F</t>
  </si>
  <si>
    <t>CBP020406</t>
  </si>
  <si>
    <t>VA00071237</t>
  </si>
  <si>
    <t>Bimbó út-Tapolcsányi u.: 11 busz &gt; Nagybányai út felé váró</t>
  </si>
  <si>
    <t>CBP02 0567F</t>
  </si>
  <si>
    <t>CBP020314</t>
  </si>
  <si>
    <t>VA00071595</t>
  </si>
  <si>
    <t>Budaliget, Géza fejedelem u.: 157 busz &gt; végállomás váró</t>
  </si>
  <si>
    <t>CBP02 0692F</t>
  </si>
  <si>
    <t>CBP020331</t>
  </si>
  <si>
    <t>VA00071225</t>
  </si>
  <si>
    <t>Csalogány u.-Fazekas u.: 39 busz &gt; Goldmark K. u. felé váró</t>
  </si>
  <si>
    <t>CBP02 0659F</t>
  </si>
  <si>
    <t>CBP020333</t>
  </si>
  <si>
    <t>VA00071556</t>
  </si>
  <si>
    <t>Felsőzöldmáli út: 29 busz &gt; 29-es busz Szentlélek tér felé váró</t>
  </si>
  <si>
    <t>CBP02 5926F</t>
  </si>
  <si>
    <t>CBP020115</t>
  </si>
  <si>
    <t>VA00072028</t>
  </si>
  <si>
    <t>Fillér u. - Ruszti u.: 49 busz váró</t>
  </si>
  <si>
    <t>CBP02 0441F</t>
  </si>
  <si>
    <t>CBP020307</t>
  </si>
  <si>
    <t>VA00071832</t>
  </si>
  <si>
    <t>Fillér u.-Balogvár u.: 149 busz &gt; Fenyves u. felé váró</t>
  </si>
  <si>
    <t>CBP02 0199F</t>
  </si>
  <si>
    <t>CBP020327</t>
  </si>
  <si>
    <t>VA00071833</t>
  </si>
  <si>
    <t>Fillér u.-Detrekő u.: 149 busz &gt; Fenyves u. felé váró</t>
  </si>
  <si>
    <t>CBP02 0197F</t>
  </si>
  <si>
    <t>CBP020337</t>
  </si>
  <si>
    <t>VA00071815</t>
  </si>
  <si>
    <t>Fillér u.-Garas u.: 149 busz &gt; Fenyves u. felé váró</t>
  </si>
  <si>
    <t>CBP02 0103F</t>
  </si>
  <si>
    <t>CBP020338</t>
  </si>
  <si>
    <t>VA00071814</t>
  </si>
  <si>
    <t>Fillér u.-Gondozási központ: 149 busz &gt; Széll Kálmán tér felé váró</t>
  </si>
  <si>
    <t>CBP02 0239F</t>
  </si>
  <si>
    <t>CBP020336</t>
  </si>
  <si>
    <t>VA00071227</t>
  </si>
  <si>
    <t>Gábor Áron u.-Bimbó út: 149 busz &gt; Fenyves u. felé váró</t>
  </si>
  <si>
    <t>CBP02 0405F</t>
  </si>
  <si>
    <t>CBP020328</t>
  </si>
  <si>
    <t>VA00071224</t>
  </si>
  <si>
    <t>Gábor Áron u.-Endrődi Sándor u.: 91 busz &gt; Nyugati tér felé váró</t>
  </si>
  <si>
    <t>CBP02 0105F</t>
  </si>
  <si>
    <t>CBP020339</t>
  </si>
  <si>
    <t>VA00071954</t>
  </si>
  <si>
    <t>Hankóczy J. u.: 149 busz &gt;Széll Kálmán tér felé váró</t>
  </si>
  <si>
    <t>CBP02 0107F</t>
  </si>
  <si>
    <t>CBP020418</t>
  </si>
  <si>
    <t>VA00071823</t>
  </si>
  <si>
    <t>Hankóczy u.-Zilah u. : 149 busz &gt; Széll Kálmán tér felé váró</t>
  </si>
  <si>
    <t>CBP02 0143F</t>
  </si>
  <si>
    <t>CBP020424</t>
  </si>
  <si>
    <t>VA00071558</t>
  </si>
  <si>
    <t>Hímes u. - Máriaremetei út: 257 busz &gt; Hűvösvölgy felé váró</t>
  </si>
  <si>
    <t>CBP02 5023F</t>
  </si>
  <si>
    <t>CBP020342</t>
  </si>
  <si>
    <t>VA00071228</t>
  </si>
  <si>
    <t>Hűvösvölgyi út - Kelemen László u.-Hűvösvölgyi út: 29-es busz Hűvösvölgy felé váró</t>
  </si>
  <si>
    <t>CBP02 5868F</t>
  </si>
  <si>
    <t>CBP020116</t>
  </si>
  <si>
    <t>VA00071551</t>
  </si>
  <si>
    <t>József A. utca Honfoglalás utca: 157 busz &gt; Hűvösvölgy felé Váró ''X''</t>
  </si>
  <si>
    <t>Vitrin nélküli váró</t>
  </si>
  <si>
    <t>CBP02 5946F</t>
  </si>
  <si>
    <t>CBP020221</t>
  </si>
  <si>
    <t>VA00072280</t>
  </si>
  <si>
    <t>Kapy utca - Vöröstorony utca: 29-es busz Szentlélek tér felé  Váró</t>
  </si>
  <si>
    <t>CBP02 0283F</t>
  </si>
  <si>
    <t>CBP020409</t>
  </si>
  <si>
    <t>VA00071824</t>
  </si>
  <si>
    <t>Kapy u.-Törökvész út (Verecke lépcső): 29-es busz &gt; Hűvösvölgy felé váró</t>
  </si>
  <si>
    <t>CBP02 0693F</t>
  </si>
  <si>
    <t>CBP020347</t>
  </si>
  <si>
    <t>VA00071557</t>
  </si>
  <si>
    <t>Kelemen L. u.-Hűvösvölgyi  29-es busz Szentlélek tér felé váró</t>
  </si>
  <si>
    <t>CBP02 5910F</t>
  </si>
  <si>
    <t>CBP020118</t>
  </si>
  <si>
    <t>VA00071553</t>
  </si>
  <si>
    <t>Köztársaság utca - József A. u.: 157 busz &gt; Hűvösvögy felé váró</t>
  </si>
  <si>
    <t>CBP02 0201F</t>
  </si>
  <si>
    <t>CBP020351</t>
  </si>
  <si>
    <t>VA00071825</t>
  </si>
  <si>
    <t>Lóczy Lajos utca: 149 busz &gt; Széll Kálmán tér felé váró</t>
  </si>
  <si>
    <t>CBP02 0195F</t>
  </si>
  <si>
    <t>CBP020352</t>
  </si>
  <si>
    <t>VA00071826</t>
  </si>
  <si>
    <t>Lórántffy u. - Fillér u.-Lórántffy u.: 149 busz &gt; Széll Kálmán tér felé váró</t>
  </si>
  <si>
    <t>CBP02 0225F</t>
  </si>
  <si>
    <t>CBP020354</t>
  </si>
  <si>
    <t>VA00071554</t>
  </si>
  <si>
    <t>Margit híd, budai hídfő: 26 busz &gt; Nyugati pályaudvar felé váró</t>
  </si>
  <si>
    <t>CBP02 0227F</t>
  </si>
  <si>
    <t>CBP020366</t>
  </si>
  <si>
    <t>VA00071591</t>
  </si>
  <si>
    <t>Margit híd: 9, 109 buszok &gt; Kőbánya felé váró</t>
  </si>
  <si>
    <t>CBP02 0723F</t>
  </si>
  <si>
    <t>CBP020365</t>
  </si>
  <si>
    <t>VA00071592</t>
  </si>
  <si>
    <t>Margit híd: 9, 109 buszok &gt; Óbuda ,Bogdáni út felé váró</t>
  </si>
  <si>
    <t>CBP02 5900F</t>
  </si>
  <si>
    <t>CBP020111</t>
  </si>
  <si>
    <t>VA00071637</t>
  </si>
  <si>
    <t>Máriaremetei út - Bölény utca: 157 busz &gt; Solymár felé váró</t>
  </si>
  <si>
    <t>CBP02 5960F</t>
  </si>
  <si>
    <t>CBP020112</t>
  </si>
  <si>
    <t>VA00071555</t>
  </si>
  <si>
    <t>Máriaremetei út - Bölény utca: 257 busz &gt; Hűvösvölgy felé váró</t>
  </si>
  <si>
    <t>CBP02 5962F</t>
  </si>
  <si>
    <t>CBP020219</t>
  </si>
  <si>
    <t>VA00072029</t>
  </si>
  <si>
    <t>Máriaremetei út – Bükkfa utca: 157 busz &gt; Hűvösvögy felé  Váró</t>
  </si>
  <si>
    <t>CBP02 5867F</t>
  </si>
  <si>
    <t>CBP020114</t>
  </si>
  <si>
    <t>VA00071601</t>
  </si>
  <si>
    <t>Máriaremetei út - Csatlós utca: 257 busz &gt; Hűvösvölgy felé váró</t>
  </si>
  <si>
    <t>CBP02 0139F</t>
  </si>
  <si>
    <t>CBP020324</t>
  </si>
  <si>
    <t>VA00071597</t>
  </si>
  <si>
    <t>Máriaremetei út - Csatlós utca: 57 busz &gt; Solymár felé váró</t>
  </si>
  <si>
    <t>CBP02 0135F</t>
  </si>
  <si>
    <t>CBP020319</t>
  </si>
  <si>
    <t>VA00071596</t>
  </si>
  <si>
    <t>Máriaremetei út-Bükkfa u.: 57, 157 busz &gt; Budaliget felé váró</t>
  </si>
  <si>
    <t>CBP02 0565F</t>
  </si>
  <si>
    <t>CBP020386</t>
  </si>
  <si>
    <t>VA00071593</t>
  </si>
  <si>
    <t>Máriaremetei út-Széchenyi u.: 57, 157 busz &gt; Budaliget felé váró</t>
  </si>
  <si>
    <t>CBP02 0237F</t>
  </si>
  <si>
    <t>CBP020374</t>
  </si>
  <si>
    <t>VA00071231</t>
  </si>
  <si>
    <t>Nagybányai út: 11 busz &gt; végállomás váró</t>
  </si>
  <si>
    <t>CBP02 0131F</t>
  </si>
  <si>
    <t>CBP020303</t>
  </si>
  <si>
    <t>VA00043299</t>
  </si>
  <si>
    <t>Nagykovácsi út-Adyliget : 63 busz &gt; Hűvösvölgy felé váró</t>
  </si>
  <si>
    <t>CBP02 0133F</t>
  </si>
  <si>
    <t>CBP020304</t>
  </si>
  <si>
    <t>VA00043065</t>
  </si>
  <si>
    <t>Nagykovácsi út-Adyliget : 63 busz &gt; Nagykovácsi felé váró</t>
  </si>
  <si>
    <t>CBP02 5978F</t>
  </si>
  <si>
    <t>CBP020055</t>
  </si>
  <si>
    <t>VA00072030</t>
  </si>
  <si>
    <t>Ördögárok u. - Arany J. u: 157 busz &gt; Hűvösvölgy felé  Váró</t>
  </si>
  <si>
    <t>CBP02 5928F</t>
  </si>
  <si>
    <t>CBP020216</t>
  </si>
  <si>
    <t>VA00071989</t>
  </si>
  <si>
    <t>Ördögárok u - Szirom u.: 157 busz &gt; Hűvösvögy felé ''X''  Váró</t>
  </si>
  <si>
    <t>CBP02 5902F</t>
  </si>
  <si>
    <t>CBP020121</t>
  </si>
  <si>
    <t>VA00072027</t>
  </si>
  <si>
    <t>Ördögárok u.- Nagyrét utca: 157 busz &gt; Hűvösvölgy felé váró</t>
  </si>
  <si>
    <t>CBP02 5930F</t>
  </si>
  <si>
    <t>CBP020218</t>
  </si>
  <si>
    <t>VA00071990</t>
  </si>
  <si>
    <t>Ördögárok u.- Turul utca: 157 busz &gt; Hűvösvölgy felé váró</t>
  </si>
  <si>
    <t>CBP02 0145F</t>
  </si>
  <si>
    <t>CBP020301</t>
  </si>
  <si>
    <t>VA00071985</t>
  </si>
  <si>
    <t>Ördögárok u.-Ábránd u.: 157 busz &gt; Hűvösvölgy felé váró</t>
  </si>
  <si>
    <t>CBP02 0695F</t>
  </si>
  <si>
    <t>CBP020377</t>
  </si>
  <si>
    <t>VA00071835</t>
  </si>
  <si>
    <t>Pasaréti tér: 29-es busz Szentlélek tér felé váró</t>
  </si>
  <si>
    <t>CBP02 5759F</t>
  </si>
  <si>
    <t>CBP020376</t>
  </si>
  <si>
    <t>VA00071957</t>
  </si>
  <si>
    <t>Pasaréti tér 5-ös busz, végállomás váró</t>
  </si>
  <si>
    <t>CBP02 0657F</t>
  </si>
  <si>
    <t>CBP020413</t>
  </si>
  <si>
    <t>VA00071239</t>
  </si>
  <si>
    <t>Pasaréti út-Vasas sportpálya : 5 busz &gt; Rákospalota felé váró</t>
  </si>
  <si>
    <t>CBP02 0281F</t>
  </si>
  <si>
    <t>CBP020381</t>
  </si>
  <si>
    <t>VA00071641</t>
  </si>
  <si>
    <t>Pusztaszeri körönd - Törökvész út: 11 busz &gt; Nagybányai út felé váró</t>
  </si>
  <si>
    <t>CBP02 0231F</t>
  </si>
  <si>
    <t>CBP020382</t>
  </si>
  <si>
    <t>VA00071234</t>
  </si>
  <si>
    <t>Pusztaszeri körönd: 11 busz &gt; Batthyány tér felé váró</t>
  </si>
  <si>
    <t>CBP02 0717F</t>
  </si>
  <si>
    <t>CBP020383</t>
  </si>
  <si>
    <t>VA00071235</t>
  </si>
  <si>
    <t>Pusztaszeri út 28.: 29-es busz &gt; Szentlélek tér felé váró</t>
  </si>
  <si>
    <t>CBP02 0719F</t>
  </si>
  <si>
    <t>CBP020332</t>
  </si>
  <si>
    <t>VA00071834</t>
  </si>
  <si>
    <t>Pusztaszeri út-Felhévizi út: 29 busz &gt; Szentlélek tér felé váró</t>
  </si>
  <si>
    <t>CBP02 0715F</t>
  </si>
  <si>
    <t>CBP020408</t>
  </si>
  <si>
    <t>VA00071238</t>
  </si>
  <si>
    <t>Pusztaszeri út-Törökvész út : 91 busz &gt; Nyugati tér felé váró</t>
  </si>
  <si>
    <t>CBP02 5927F</t>
  </si>
  <si>
    <t>CBP020211</t>
  </si>
  <si>
    <t>VA00071638</t>
  </si>
  <si>
    <t>Solymári elágazás - Hidegkúti út: 64 busz &gt; Hűvösvölgy felé váró</t>
  </si>
  <si>
    <t>CBP02 0217F</t>
  </si>
  <si>
    <t>CBP020375</t>
  </si>
  <si>
    <t>VA00041632</t>
  </si>
  <si>
    <t>Szilágyi E. fasor-Nyúl u.: 56,56A,59,61 villamosok &gt; Móricz Zs. körtér felé váró</t>
  </si>
  <si>
    <t>CBP02 0219F</t>
  </si>
  <si>
    <t>CBP020412</t>
  </si>
  <si>
    <t>VA00041887</t>
  </si>
  <si>
    <t>Szilágyi E. fasor-Városmajor : 56,56A,59,61 villamosok &gt; Móricz Zs. körtér felé váró</t>
  </si>
  <si>
    <t>CBP02 5929F</t>
  </si>
  <si>
    <t>CBP020217</t>
  </si>
  <si>
    <t>VA00071639</t>
  </si>
  <si>
    <t>Templom utca - Hidegkúti út: 64 busz &gt; Hűvösvölgy felé  Váró</t>
  </si>
  <si>
    <t>CBP02 0279F</t>
  </si>
  <si>
    <t>CBP020329</t>
  </si>
  <si>
    <t>VA00072278</t>
  </si>
  <si>
    <t>Törökvész út - Eszter u.: 11 busz &gt; Batthyány tér felé váró</t>
  </si>
  <si>
    <t>CBP02 0467F</t>
  </si>
  <si>
    <t>CBP020323</t>
  </si>
  <si>
    <t>VA00071640</t>
  </si>
  <si>
    <t>Törökvész út-Csatárka út: 11 busz &gt; Nagybányai út felé váró</t>
  </si>
  <si>
    <t>CBP02 0233F</t>
  </si>
  <si>
    <t>CBP020343</t>
  </si>
  <si>
    <t>VA00071229</t>
  </si>
  <si>
    <t>Törökvész út-Kapy u.: 11 busz &gt; Batthyány tér felé váró</t>
  </si>
  <si>
    <t>CBP02 0115F</t>
  </si>
  <si>
    <t>CBP020373</t>
  </si>
  <si>
    <t>VA00071230</t>
  </si>
  <si>
    <t>Törökvész út-Móricz Gimnázium: 11 busz &gt; Batthyány tér felé váró</t>
  </si>
  <si>
    <t>CBP02 0113F</t>
  </si>
  <si>
    <t>CBP020407</t>
  </si>
  <si>
    <t>VA00071642</t>
  </si>
  <si>
    <t>Törökvész út-Tömörkény u.: 11 busz &gt; Nagybányai út felé váró</t>
  </si>
  <si>
    <t>CBP02 0235F</t>
  </si>
  <si>
    <t>CBP020414</t>
  </si>
  <si>
    <t>VA00071240</t>
  </si>
  <si>
    <t>Törökvész út-Vend u.: 11 busz &gt; Batthyány tér felé váró</t>
  </si>
  <si>
    <t>CBP02 0407F</t>
  </si>
  <si>
    <t>CBP020415</t>
  </si>
  <si>
    <t>VA00071643</t>
  </si>
  <si>
    <t>Törökvész út-Vend u.: 11 busz &gt; Nagybányai út felé váró</t>
  </si>
  <si>
    <t>CBP02 0241F</t>
  </si>
  <si>
    <t>CBP020417</t>
  </si>
  <si>
    <t>VA00071837</t>
  </si>
  <si>
    <t>Törökvész út-Vöröstorony lépcső: 11 busz &gt; Batthyány tér felé váró</t>
  </si>
  <si>
    <t>CBP02 0465F</t>
  </si>
  <si>
    <t>CBP020306</t>
  </si>
  <si>
    <t>VA00071598</t>
  </si>
  <si>
    <t>Törökvészi út – Baba u.: 11 busz &gt; Batthyány tér felé váró</t>
  </si>
  <si>
    <t>CBP02 5945F</t>
  </si>
  <si>
    <t>CBP020109</t>
  </si>
  <si>
    <t>VA00071552</t>
  </si>
  <si>
    <t>Törökvészi út – Baba u.: 11 busz &gt; Nagybányai út felé váró</t>
  </si>
  <si>
    <t>CBP02 0409F</t>
  </si>
  <si>
    <t>CBP020416</t>
  </si>
  <si>
    <t>VA00071241</t>
  </si>
  <si>
    <t>Vérhalom tér: 91 busz &gt; Nyugati tér felé váró</t>
  </si>
  <si>
    <t>CBP02 0223F</t>
  </si>
  <si>
    <t>CBP020378</t>
  </si>
  <si>
    <t>VA00071232</t>
  </si>
  <si>
    <t>Zöld lomb u.-Pitypang u.: 29-es busz Hűvösvölgy felé váró</t>
  </si>
  <si>
    <t>CBP02 0661F</t>
  </si>
  <si>
    <t>CBP020379</t>
  </si>
  <si>
    <t>VA00071233</t>
  </si>
  <si>
    <t>Zöld lomb u.-Pitypang u.: 29-es busz Szentlélek tér felé váró</t>
  </si>
  <si>
    <t>CBP02 0713F</t>
  </si>
  <si>
    <t>CBP020321</t>
  </si>
  <si>
    <t>VA00071948</t>
  </si>
  <si>
    <t>Zöldlomb u.-Csalit u.: 29 busz &gt; Szentlélek tér felé váró</t>
  </si>
  <si>
    <t>CBP02 0711F</t>
  </si>
  <si>
    <t>CBP020419</t>
  </si>
  <si>
    <t>VA00072279</t>
  </si>
  <si>
    <t>Zöldlomb u.-Zöldkert u.: 29 busz &gt; Szentlélek tér felé váró</t>
  </si>
  <si>
    <t>CBP02 0174F</t>
  </si>
  <si>
    <t>CBP022063</t>
  </si>
  <si>
    <t>VA00070871</t>
  </si>
  <si>
    <t>Frankel L. út  - Vidra u.: 19,41 villamosok &gt; Vörösvári út felé váró</t>
  </si>
  <si>
    <t>CBP02 0176F</t>
  </si>
  <si>
    <t>CBP022064</t>
  </si>
  <si>
    <t>VA00070872</t>
  </si>
  <si>
    <t>Frankel L. út. - Margit krt.: 17 villamos &gt; Vörösvári út felé váró</t>
  </si>
  <si>
    <t>CBP02 0180F</t>
  </si>
  <si>
    <t>CBP022066</t>
  </si>
  <si>
    <t>VA00070874</t>
  </si>
  <si>
    <t>Frankel L. út - Szt. Lukács Gyógyfürdő: 17,19,41 villamosok &gt; Széll Kálmán tér felé váró</t>
  </si>
  <si>
    <t>CBP02 0172F</t>
  </si>
  <si>
    <t>CBP022062</t>
  </si>
  <si>
    <t>VA00070870</t>
  </si>
  <si>
    <t>Margit Híd - Germanus Gy. Park: 19,41 villamosok &gt; Kelenföld vasútállomás felé váró</t>
  </si>
  <si>
    <t>CBP02 0178F</t>
  </si>
  <si>
    <t>CBP022065</t>
  </si>
  <si>
    <t>VA00070873</t>
  </si>
  <si>
    <t>Török u.,: 17. villamos &gt; Széll Kálmán tér felé váró</t>
  </si>
  <si>
    <t>CBP02 0378F</t>
  </si>
  <si>
    <t>CBP022075</t>
  </si>
  <si>
    <t>VA00072172</t>
  </si>
  <si>
    <t>Felső Zöldmáli út 14 előtt: 29, 111 busz &gt; Hűvösvölgy felé váró</t>
  </si>
  <si>
    <t>CBP02-2017-003912</t>
  </si>
  <si>
    <t>CBP02 0322F</t>
  </si>
  <si>
    <t>CBP022069</t>
  </si>
  <si>
    <t>VA00071813</t>
  </si>
  <si>
    <t>Felső Zöldmáli út 29. - Zöldmáli lejtő &lt; 29, 111-es busz, Hűvösvölgy felé váró</t>
  </si>
  <si>
    <t>CBP02 0372F</t>
  </si>
  <si>
    <t>CBP022072</t>
  </si>
  <si>
    <t>VA00072170</t>
  </si>
  <si>
    <t>Horvát utca 12-14 : 11, 111 busz&gt; Batthyány tér felé Váró</t>
  </si>
  <si>
    <t>CBP02 0384F</t>
  </si>
  <si>
    <t>CBP022078</t>
  </si>
  <si>
    <t>VA00072176</t>
  </si>
  <si>
    <t>Máriaremetei kegytemplom - Hímes utca 12. előtt: 157, 157A busz &gt; Hűvösvölgy felé  Váró</t>
  </si>
  <si>
    <t>CBP02 0308F</t>
  </si>
  <si>
    <t>CBP022068</t>
  </si>
  <si>
    <t>VA00071636</t>
  </si>
  <si>
    <t>Máriaremetei út 71. - Széchenyi u. : 63, 157 busz &gt; Hűvösvölgy felé  Váró</t>
  </si>
  <si>
    <t>CBP02 0326F</t>
  </si>
  <si>
    <t>CBP022071</t>
  </si>
  <si>
    <t>VA00071830</t>
  </si>
  <si>
    <t>Máriremetei út - Turul utca (Kishíd) &lt; 57,957-es busz, Hűvösvölgy-Remetekertváros körjárat  Váró</t>
  </si>
  <si>
    <t>CBP02 0376F</t>
  </si>
  <si>
    <t>CBP022074</t>
  </si>
  <si>
    <t>VA00072173</t>
  </si>
  <si>
    <t>Pasaréti út - (Gábor Áron út 11 előtt) 91, 291 busz &gt; Nyugati pu M felé  Váró</t>
  </si>
  <si>
    <t>CBP02 0382F</t>
  </si>
  <si>
    <t>CBP022077</t>
  </si>
  <si>
    <t>VA00072175</t>
  </si>
  <si>
    <t>Pusztaszeri út - Cimbalom utca 91, 291 busz &gt; Széll Kálmán tér M felé  Váró</t>
  </si>
  <si>
    <t>CBP02 0374F</t>
  </si>
  <si>
    <t>CBP022073</t>
  </si>
  <si>
    <t>VA00072171</t>
  </si>
  <si>
    <t>Pusztaszeri út 25 : 29, 111 busz&gt; Szentlélek tér felé ''X''  Váró</t>
  </si>
  <si>
    <t>CBP02 0380F</t>
  </si>
  <si>
    <t>CBP022076</t>
  </si>
  <si>
    <t>VA00072174</t>
  </si>
  <si>
    <t>Vend utca - (Pusztaszeri út 70/d. előtt) 91, 291 busz &gt; Nyugati pu M felé  Váró</t>
  </si>
  <si>
    <t>CBP02 0324F</t>
  </si>
  <si>
    <t>CBP022070</t>
  </si>
  <si>
    <t>VA00071829</t>
  </si>
  <si>
    <t>Zöldlomb utca - Csalit utca &lt; 29, 111-es busz, Hűvösvölgy felé  Váró</t>
  </si>
  <si>
    <t>CBP02 0772F</t>
  </si>
  <si>
    <t>CBP022092</t>
  </si>
  <si>
    <t>VA00074354</t>
  </si>
  <si>
    <t>Szépvölgyi út - Pál-völgyi cseppkőbarlang 65 busz &gt; Kolosy tér felé ''X'' váró</t>
  </si>
  <si>
    <t>CBP02-2019-004512</t>
  </si>
  <si>
    <t>CBP02 0774F</t>
  </si>
  <si>
    <t>CBP022093</t>
  </si>
  <si>
    <t>VA00074355</t>
  </si>
  <si>
    <t>Máriaremetei út - Kerényi Frigyes utca: 257 busz &gt; Hűvösvölgy felé ''X'' váró</t>
  </si>
  <si>
    <t>CBP02 0776F</t>
  </si>
  <si>
    <t>CBP022094</t>
  </si>
  <si>
    <t>VA00074346</t>
  </si>
  <si>
    <t>Szeréna út - Kavics utca: 191 busz &gt; Sarolta utca felé ''X'' váró</t>
  </si>
  <si>
    <t>CBP02 0778F</t>
  </si>
  <si>
    <t>CBP022095</t>
  </si>
  <si>
    <t>VA00074353</t>
  </si>
  <si>
    <t>Sarolta utca: 191 busz &gt; végállomás ''X'' váró</t>
  </si>
  <si>
    <t>CBP02 0864F</t>
  </si>
  <si>
    <t>CBP022100</t>
  </si>
  <si>
    <t>VA00074625</t>
  </si>
  <si>
    <t>Rómer Flóris u. - Zivatar u.: 91, 191, 291 busz &gt; Nyugati pu. felé váró</t>
  </si>
  <si>
    <t>CBP02 0962F</t>
  </si>
  <si>
    <t>CBP022101</t>
  </si>
  <si>
    <t>VA00075026</t>
  </si>
  <si>
    <t>Törökvész út (Móricz Zsigmond Gimnázium) Váró</t>
  </si>
  <si>
    <t>CBP02 0964F</t>
  </si>
  <si>
    <t>CBP022102</t>
  </si>
  <si>
    <t>VA00075027</t>
  </si>
  <si>
    <t>Rómer Flóris – Szemlőhegy utca Váró</t>
  </si>
  <si>
    <t>CBP02 1016F</t>
  </si>
  <si>
    <t>CBP022103</t>
  </si>
  <si>
    <t>VA00075066</t>
  </si>
  <si>
    <t>Zöldlomb utca – Zöldkert utca Váró</t>
  </si>
  <si>
    <t>CBP02 1018F</t>
  </si>
  <si>
    <t>CBP022104</t>
  </si>
  <si>
    <t>VA00075199</t>
  </si>
  <si>
    <t>Kelemen László utca – Pasarét tér, 29 busz, Hűvösvölgy felé Váró</t>
  </si>
  <si>
    <t>72 db váró helyzín</t>
  </si>
  <si>
    <t>26 db új utasváró - évenként 2 db</t>
  </si>
  <si>
    <t>10 db új utasváró ( aláírástól számított 6 hónapon belül )</t>
  </si>
  <si>
    <t>Fonódó</t>
  </si>
  <si>
    <t>nm</t>
  </si>
  <si>
    <t>25.944./hó</t>
  </si>
  <si>
    <t>9.384./hó</t>
  </si>
  <si>
    <t>8.832./hó</t>
  </si>
  <si>
    <t>17.664./hó</t>
  </si>
  <si>
    <t>Ft./hó</t>
  </si>
  <si>
    <t>51.888./hó</t>
  </si>
  <si>
    <t>12.972./hó</t>
  </si>
  <si>
    <t>2016.10.13. 2.1, 5.1, 6.2</t>
  </si>
  <si>
    <t>2016.10.13. 2.2, 5.2, 6.3</t>
  </si>
  <si>
    <t>2016.10.13. 2.3, 5.3, 6.4</t>
  </si>
  <si>
    <t>2015.11.20. Fonódó</t>
  </si>
  <si>
    <t>Díj/hó</t>
  </si>
  <si>
    <t>Díj/év</t>
  </si>
  <si>
    <t>CBP02-2021-005687</t>
  </si>
  <si>
    <t>CBP02-2021-005685</t>
  </si>
  <si>
    <t>CBP02-2021-003900</t>
  </si>
  <si>
    <t>CBP02-2010-500581</t>
  </si>
  <si>
    <t>CBP02-2015-003496</t>
  </si>
  <si>
    <t>CBP02-2019-004565</t>
  </si>
  <si>
    <t>CBP02 5866F</t>
  </si>
  <si>
    <t>Budakeszi út-Szanatórium u. ( Vadaspark ): 22, 22A, 222 buszok &gt; Budakeszi felé váró</t>
  </si>
  <si>
    <t>2031.09.28</t>
  </si>
  <si>
    <t>CBP020113</t>
  </si>
  <si>
    <t>VA00032808</t>
  </si>
  <si>
    <t>CBP02 0119F</t>
  </si>
  <si>
    <t>CBP020119</t>
  </si>
  <si>
    <t>CL00043102</t>
  </si>
  <si>
    <t>CBP02 0512F</t>
  </si>
  <si>
    <t>CBP022107</t>
  </si>
  <si>
    <t>CL00076122</t>
  </si>
  <si>
    <t>Hidegkúti út - Községház u.: 57, 64, 64A, 164, 264 busz &gt; Hűvösvölgy felé váró</t>
  </si>
  <si>
    <t>Császár-Komjádi uszoda: 9, 109 buszok &gt; Kobánya felé váró</t>
  </si>
  <si>
    <t>Széll Kálmán tér M - Várfok u.: 116 busz Fény u-i piac felé váró</t>
  </si>
  <si>
    <t>Széll Kálmán tér M - Várfok u.: 139, 140, 140 A 142 buszok végállomás váró</t>
  </si>
  <si>
    <t>Széll Kálmán tér M - Várfok u. : 21, 21A buszok végállomás váró</t>
  </si>
  <si>
    <t>VA00070726</t>
  </si>
  <si>
    <t>VA00070833</t>
  </si>
  <si>
    <t>VA00070834</t>
  </si>
  <si>
    <t>FŐVÁROSI HELYSZÍN:</t>
  </si>
  <si>
    <t>Budapest</t>
  </si>
  <si>
    <t>II. kerület</t>
  </si>
  <si>
    <t>Felső Zöldmáli út (Szemlő-hegyi-barlang)</t>
  </si>
  <si>
    <t>Mechwart liget - műszaki egyeztetés szükséges</t>
  </si>
  <si>
    <t>Rómer Flóris – Zivatar u</t>
  </si>
  <si>
    <t>Rómer Flóris – Szemlőhegy</t>
  </si>
  <si>
    <t>Vadaskerti utca  - Centrum felé</t>
  </si>
  <si>
    <t>Egyeztetés alatt</t>
  </si>
  <si>
    <t>Javaslat új helyszínekre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</si>
</sst>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64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4" fontId="1" fillId="0" borderId="0" xfId="0" applyNumberFormat="1" applyFont="1"/>
    <xf numFmtId="164" fontId="4" fillId="0" borderId="0" xfId="0" applyNumberFormat="1" applyFont="1"/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2" borderId="0" xfId="0" applyFont="1" applyFill="1"/>
    <xf numFmtId="0" fontId="5" fillId="0" borderId="0" xfId="0" applyFont="1" applyAlignment="1">
      <alignment horizontal="center"/>
    </xf>
    <xf numFmtId="164" fontId="0" fillId="0" borderId="0" xfId="0" applyNumberFormat="1"/>
    <xf numFmtId="164" fontId="7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/>
    <xf numFmtId="164" fontId="12" fillId="0" borderId="0" xfId="0" applyNumberFormat="1" applyFont="1"/>
    <xf numFmtId="0" fontId="7" fillId="0" borderId="0" xfId="0" applyFont="1"/>
    <xf numFmtId="0" fontId="1" fillId="0" borderId="0" xfId="0" applyFont="1" applyAlignment="1">
      <alignment horizontal="center"/>
    </xf>
    <xf numFmtId="164" fontId="11" fillId="0" borderId="0" xfId="0" applyNumberFormat="1" applyFont="1"/>
    <xf numFmtId="164" fontId="6" fillId="0" borderId="0" xfId="0" applyNumberFormat="1" applyFont="1"/>
    <xf numFmtId="164" fontId="10" fillId="0" borderId="0" xfId="0" applyNumberFormat="1" applyFont="1" applyFill="1"/>
    <xf numFmtId="0" fontId="2" fillId="3" borderId="0" xfId="0" applyFont="1" applyFill="1" applyAlignment="1">
      <alignment horizontal="center"/>
    </xf>
    <xf numFmtId="49" fontId="7" fillId="0" borderId="0" xfId="0" applyNumberFormat="1" applyFont="1"/>
    <xf numFmtId="49" fontId="1" fillId="0" borderId="1" xfId="0" applyNumberFormat="1" applyFont="1" applyBorder="1"/>
    <xf numFmtId="49" fontId="1" fillId="0" borderId="2" xfId="0" applyNumberFormat="1" applyFont="1" applyBorder="1"/>
    <xf numFmtId="49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164" fontId="12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49" fontId="2" fillId="0" borderId="0" xfId="0" applyNumberFormat="1" applyFont="1" applyFill="1"/>
    <xf numFmtId="164" fontId="7" fillId="0" borderId="0" xfId="0" applyNumberFormat="1" applyFont="1" applyFill="1"/>
    <xf numFmtId="49" fontId="3" fillId="0" borderId="0" xfId="0" applyNumberFormat="1" applyFont="1" applyFill="1"/>
    <xf numFmtId="164" fontId="8" fillId="0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164" fontId="12" fillId="0" borderId="0" xfId="0" applyNumberFormat="1" applyFont="1" applyFill="1"/>
    <xf numFmtId="164" fontId="0" fillId="0" borderId="0" xfId="0" applyNumberFormat="1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opLeftCell="A13" workbookViewId="0">
      <selection activeCell="P23" sqref="P23"/>
    </sheetView>
  </sheetViews>
  <sheetFormatPr defaultColWidth="8.85546875" defaultRowHeight="12" x14ac:dyDescent="0.2"/>
  <cols>
    <col min="1" max="1" width="7.7109375" style="9" bestFit="1" customWidth="1"/>
    <col min="2" max="2" width="11.5703125" style="1" bestFit="1" customWidth="1"/>
    <col min="3" max="3" width="11" style="1" bestFit="1" customWidth="1"/>
    <col min="4" max="4" width="16.28515625" style="1" bestFit="1" customWidth="1"/>
    <col min="5" max="5" width="9.7109375" style="1" bestFit="1" customWidth="1"/>
    <col min="6" max="6" width="6.28515625" style="1" bestFit="1" customWidth="1"/>
    <col min="7" max="7" width="59" style="1" bestFit="1" customWidth="1"/>
    <col min="8" max="8" width="14" style="1" bestFit="1" customWidth="1"/>
    <col min="9" max="9" width="14.7109375" style="1" customWidth="1"/>
    <col min="10" max="10" width="10.7109375" style="1" bestFit="1" customWidth="1"/>
    <col min="11" max="11" width="9.7109375" style="1" customWidth="1"/>
    <col min="12" max="12" width="5.7109375" style="2" customWidth="1"/>
    <col min="13" max="13" width="3" style="3" bestFit="1" customWidth="1"/>
    <col min="14" max="14" width="8" style="4" bestFit="1" customWidth="1"/>
    <col min="15" max="15" width="9" style="4" bestFit="1" customWidth="1"/>
    <col min="16" max="16" width="10.28515625" style="4" bestFit="1" customWidth="1"/>
    <col min="17" max="16384" width="8.85546875" style="4"/>
  </cols>
  <sheetData>
    <row r="1" spans="1:16" x14ac:dyDescent="0.2">
      <c r="A1" s="46" t="s">
        <v>412</v>
      </c>
      <c r="B1" s="46"/>
      <c r="C1" s="47" t="s">
        <v>424</v>
      </c>
      <c r="D1" s="47"/>
    </row>
    <row r="2" spans="1:16" x14ac:dyDescent="0.2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7" t="s">
        <v>11</v>
      </c>
      <c r="M2" s="7" t="s">
        <v>416</v>
      </c>
      <c r="N2" s="8" t="s">
        <v>421</v>
      </c>
      <c r="O2" s="8" t="s">
        <v>428</v>
      </c>
      <c r="P2" s="8" t="s">
        <v>429</v>
      </c>
    </row>
    <row r="3" spans="1:16" ht="12.75" x14ac:dyDescent="0.2">
      <c r="A3" s="9">
        <v>1</v>
      </c>
      <c r="B3" s="1" t="s">
        <v>13</v>
      </c>
      <c r="C3" s="1" t="s">
        <v>14</v>
      </c>
      <c r="D3" s="1" t="s">
        <v>15</v>
      </c>
      <c r="E3" s="1" t="s">
        <v>16</v>
      </c>
      <c r="F3" s="1" t="s">
        <v>17</v>
      </c>
      <c r="G3" s="1" t="s">
        <v>19</v>
      </c>
      <c r="H3" s="1" t="s">
        <v>433</v>
      </c>
      <c r="I3" s="1" t="s">
        <v>21</v>
      </c>
      <c r="J3" s="1" t="s">
        <v>22</v>
      </c>
      <c r="K3" s="1" t="s">
        <v>23</v>
      </c>
      <c r="L3" s="2" t="s">
        <v>24</v>
      </c>
      <c r="M3" s="3">
        <v>4</v>
      </c>
      <c r="N3" s="1" t="s">
        <v>417</v>
      </c>
      <c r="O3" s="23">
        <v>25944</v>
      </c>
      <c r="P3" s="23">
        <f>O3*12</f>
        <v>311328</v>
      </c>
    </row>
    <row r="4" spans="1:16" ht="12.75" x14ac:dyDescent="0.2">
      <c r="A4" s="9">
        <v>1</v>
      </c>
      <c r="B4" s="1" t="s">
        <v>25</v>
      </c>
      <c r="C4" s="1" t="s">
        <v>26</v>
      </c>
      <c r="D4" s="1" t="s">
        <v>27</v>
      </c>
      <c r="E4" s="1" t="s">
        <v>16</v>
      </c>
      <c r="F4" s="1" t="s">
        <v>17</v>
      </c>
      <c r="G4" s="1" t="s">
        <v>28</v>
      </c>
      <c r="H4" s="1" t="s">
        <v>433</v>
      </c>
      <c r="I4" s="1" t="s">
        <v>21</v>
      </c>
      <c r="J4" s="1" t="s">
        <v>22</v>
      </c>
      <c r="K4" s="1" t="s">
        <v>23</v>
      </c>
      <c r="L4" s="2" t="s">
        <v>24</v>
      </c>
      <c r="M4" s="3">
        <v>4</v>
      </c>
      <c r="N4" s="1" t="s">
        <v>417</v>
      </c>
      <c r="O4" s="23">
        <v>25944</v>
      </c>
      <c r="P4" s="23">
        <f t="shared" ref="P4:P67" si="0">O4*12</f>
        <v>311328</v>
      </c>
    </row>
    <row r="5" spans="1:16" ht="12.75" x14ac:dyDescent="0.2">
      <c r="A5" s="9">
        <v>1</v>
      </c>
      <c r="B5" s="1" t="s">
        <v>29</v>
      </c>
      <c r="C5" s="1" t="s">
        <v>30</v>
      </c>
      <c r="D5" s="1" t="s">
        <v>31</v>
      </c>
      <c r="E5" s="1" t="s">
        <v>16</v>
      </c>
      <c r="F5" s="1" t="s">
        <v>17</v>
      </c>
      <c r="G5" s="1" t="s">
        <v>32</v>
      </c>
      <c r="H5" s="1" t="s">
        <v>433</v>
      </c>
      <c r="I5" s="1" t="s">
        <v>21</v>
      </c>
      <c r="J5" s="1" t="s">
        <v>22</v>
      </c>
      <c r="K5" s="1" t="s">
        <v>23</v>
      </c>
      <c r="L5" s="2" t="s">
        <v>24</v>
      </c>
      <c r="M5" s="3">
        <v>4</v>
      </c>
      <c r="N5" s="1" t="s">
        <v>417</v>
      </c>
      <c r="O5" s="23">
        <v>25944</v>
      </c>
      <c r="P5" s="23">
        <f t="shared" si="0"/>
        <v>311328</v>
      </c>
    </row>
    <row r="6" spans="1:16" ht="12.75" x14ac:dyDescent="0.2">
      <c r="A6" s="9">
        <v>1</v>
      </c>
      <c r="B6" s="1" t="s">
        <v>33</v>
      </c>
      <c r="C6" s="1" t="s">
        <v>34</v>
      </c>
      <c r="D6" s="1" t="s">
        <v>35</v>
      </c>
      <c r="E6" s="1" t="s">
        <v>16</v>
      </c>
      <c r="F6" s="1" t="s">
        <v>17</v>
      </c>
      <c r="G6" s="1" t="s">
        <v>36</v>
      </c>
      <c r="H6" s="1" t="s">
        <v>433</v>
      </c>
      <c r="I6" s="1" t="s">
        <v>21</v>
      </c>
      <c r="J6" s="1" t="s">
        <v>22</v>
      </c>
      <c r="K6" s="1" t="s">
        <v>23</v>
      </c>
      <c r="L6" s="2" t="s">
        <v>24</v>
      </c>
      <c r="M6" s="3">
        <v>4</v>
      </c>
      <c r="N6" s="1" t="s">
        <v>417</v>
      </c>
      <c r="O6" s="23">
        <v>25944</v>
      </c>
      <c r="P6" s="23">
        <f t="shared" si="0"/>
        <v>311328</v>
      </c>
    </row>
    <row r="7" spans="1:16" ht="12.75" x14ac:dyDescent="0.2">
      <c r="A7" s="9">
        <v>1</v>
      </c>
      <c r="B7" s="1" t="s">
        <v>37</v>
      </c>
      <c r="C7" s="1" t="s">
        <v>38</v>
      </c>
      <c r="D7" s="1" t="s">
        <v>39</v>
      </c>
      <c r="E7" s="1" t="s">
        <v>16</v>
      </c>
      <c r="F7" s="1" t="s">
        <v>17</v>
      </c>
      <c r="G7" s="1" t="s">
        <v>40</v>
      </c>
      <c r="H7" s="1" t="s">
        <v>433</v>
      </c>
      <c r="I7" s="1" t="s">
        <v>21</v>
      </c>
      <c r="J7" s="1" t="s">
        <v>22</v>
      </c>
      <c r="K7" s="1" t="s">
        <v>23</v>
      </c>
      <c r="L7" s="2" t="s">
        <v>24</v>
      </c>
      <c r="M7" s="3">
        <v>4</v>
      </c>
      <c r="N7" s="1" t="s">
        <v>417</v>
      </c>
      <c r="O7" s="23">
        <v>25944</v>
      </c>
      <c r="P7" s="23">
        <f t="shared" si="0"/>
        <v>311328</v>
      </c>
    </row>
    <row r="8" spans="1:16" ht="12.75" x14ac:dyDescent="0.2">
      <c r="A8" s="9">
        <v>1</v>
      </c>
      <c r="B8" s="1" t="s">
        <v>41</v>
      </c>
      <c r="C8" s="1" t="s">
        <v>42</v>
      </c>
      <c r="D8" s="1" t="s">
        <v>43</v>
      </c>
      <c r="E8" s="1" t="s">
        <v>16</v>
      </c>
      <c r="F8" s="1" t="s">
        <v>17</v>
      </c>
      <c r="G8" s="1" t="s">
        <v>44</v>
      </c>
      <c r="H8" s="1" t="s">
        <v>433</v>
      </c>
      <c r="I8" s="1" t="s">
        <v>21</v>
      </c>
      <c r="J8" s="1" t="s">
        <v>22</v>
      </c>
      <c r="K8" s="1" t="s">
        <v>23</v>
      </c>
      <c r="L8" s="2" t="s">
        <v>24</v>
      </c>
      <c r="M8" s="3">
        <v>4</v>
      </c>
      <c r="N8" s="1" t="s">
        <v>417</v>
      </c>
      <c r="O8" s="23">
        <v>25944</v>
      </c>
      <c r="P8" s="23">
        <f t="shared" si="0"/>
        <v>311328</v>
      </c>
    </row>
    <row r="9" spans="1:16" ht="12.75" x14ac:dyDescent="0.2">
      <c r="A9" s="9">
        <v>1</v>
      </c>
      <c r="B9" s="1" t="s">
        <v>45</v>
      </c>
      <c r="C9" s="1" t="s">
        <v>46</v>
      </c>
      <c r="D9" s="1" t="s">
        <v>47</v>
      </c>
      <c r="E9" s="1" t="s">
        <v>16</v>
      </c>
      <c r="F9" s="1" t="s">
        <v>17</v>
      </c>
      <c r="G9" s="1" t="s">
        <v>48</v>
      </c>
      <c r="H9" s="1" t="s">
        <v>431</v>
      </c>
      <c r="I9" s="1" t="s">
        <v>21</v>
      </c>
      <c r="J9" s="1" t="s">
        <v>22</v>
      </c>
      <c r="K9" s="1" t="s">
        <v>23</v>
      </c>
      <c r="L9" s="2" t="s">
        <v>24</v>
      </c>
      <c r="M9" s="3">
        <v>4</v>
      </c>
      <c r="N9" s="1" t="s">
        <v>418</v>
      </c>
      <c r="O9" s="23">
        <v>9384</v>
      </c>
      <c r="P9" s="23">
        <f t="shared" si="0"/>
        <v>112608</v>
      </c>
    </row>
    <row r="10" spans="1:16" ht="12.75" x14ac:dyDescent="0.2">
      <c r="A10" s="9">
        <v>1</v>
      </c>
      <c r="B10" s="1" t="s">
        <v>49</v>
      </c>
      <c r="C10" s="1" t="s">
        <v>50</v>
      </c>
      <c r="D10" s="1" t="s">
        <v>51</v>
      </c>
      <c r="E10" s="1" t="s">
        <v>16</v>
      </c>
      <c r="F10" s="1" t="s">
        <v>17</v>
      </c>
      <c r="G10" s="1" t="s">
        <v>52</v>
      </c>
      <c r="H10" s="1" t="s">
        <v>433</v>
      </c>
      <c r="I10" s="1" t="s">
        <v>21</v>
      </c>
      <c r="J10" s="1" t="s">
        <v>22</v>
      </c>
      <c r="K10" s="1" t="s">
        <v>23</v>
      </c>
      <c r="L10" s="2" t="s">
        <v>24</v>
      </c>
      <c r="M10" s="3">
        <v>4</v>
      </c>
      <c r="N10" s="1" t="s">
        <v>417</v>
      </c>
      <c r="O10" s="23">
        <v>25944</v>
      </c>
      <c r="P10" s="23">
        <f t="shared" si="0"/>
        <v>311328</v>
      </c>
    </row>
    <row r="11" spans="1:16" ht="12.75" x14ac:dyDescent="0.2">
      <c r="A11" s="9">
        <v>1</v>
      </c>
      <c r="B11" s="1" t="s">
        <v>53</v>
      </c>
      <c r="C11" s="1" t="s">
        <v>54</v>
      </c>
      <c r="D11" s="1" t="s">
        <v>55</v>
      </c>
      <c r="E11" s="1" t="s">
        <v>16</v>
      </c>
      <c r="F11" s="1" t="s">
        <v>17</v>
      </c>
      <c r="G11" s="1" t="s">
        <v>56</v>
      </c>
      <c r="H11" s="1" t="s">
        <v>431</v>
      </c>
      <c r="I11" s="1" t="s">
        <v>21</v>
      </c>
      <c r="J11" s="1" t="s">
        <v>22</v>
      </c>
      <c r="K11" s="1" t="s">
        <v>23</v>
      </c>
      <c r="L11" s="2" t="s">
        <v>24</v>
      </c>
      <c r="M11" s="3">
        <v>4</v>
      </c>
      <c r="N11" s="1" t="s">
        <v>418</v>
      </c>
      <c r="O11" s="23">
        <v>9384</v>
      </c>
      <c r="P11" s="23">
        <f t="shared" si="0"/>
        <v>112608</v>
      </c>
    </row>
    <row r="12" spans="1:16" ht="12.75" x14ac:dyDescent="0.2">
      <c r="A12" s="9">
        <v>1</v>
      </c>
      <c r="B12" s="1" t="s">
        <v>57</v>
      </c>
      <c r="C12" s="1" t="s">
        <v>58</v>
      </c>
      <c r="D12" s="1" t="s">
        <v>59</v>
      </c>
      <c r="E12" s="1" t="s">
        <v>16</v>
      </c>
      <c r="F12" s="1" t="s">
        <v>17</v>
      </c>
      <c r="G12" s="1" t="s">
        <v>60</v>
      </c>
      <c r="H12" s="1" t="s">
        <v>432</v>
      </c>
      <c r="I12" s="1" t="s">
        <v>21</v>
      </c>
      <c r="J12" s="1" t="s">
        <v>22</v>
      </c>
      <c r="K12" s="1" t="s">
        <v>23</v>
      </c>
      <c r="L12" s="2" t="s">
        <v>24</v>
      </c>
      <c r="M12" s="3">
        <v>2</v>
      </c>
      <c r="N12" s="1" t="s">
        <v>419</v>
      </c>
      <c r="O12" s="23">
        <v>8832</v>
      </c>
      <c r="P12" s="23">
        <f t="shared" si="0"/>
        <v>105984</v>
      </c>
    </row>
    <row r="13" spans="1:16" ht="12.75" x14ac:dyDescent="0.2">
      <c r="A13" s="9">
        <v>1</v>
      </c>
      <c r="B13" s="1" t="s">
        <v>61</v>
      </c>
      <c r="C13" s="1" t="s">
        <v>62</v>
      </c>
      <c r="D13" s="1" t="s">
        <v>63</v>
      </c>
      <c r="E13" s="1" t="s">
        <v>16</v>
      </c>
      <c r="F13" s="1" t="s">
        <v>17</v>
      </c>
      <c r="G13" s="1" t="s">
        <v>64</v>
      </c>
      <c r="H13" s="1" t="s">
        <v>432</v>
      </c>
      <c r="I13" s="1" t="s">
        <v>21</v>
      </c>
      <c r="J13" s="1" t="s">
        <v>22</v>
      </c>
      <c r="K13" s="1" t="s">
        <v>23</v>
      </c>
      <c r="L13" s="2" t="s">
        <v>24</v>
      </c>
      <c r="M13" s="3">
        <v>4</v>
      </c>
      <c r="N13" s="1" t="s">
        <v>420</v>
      </c>
      <c r="O13" s="23">
        <v>17664</v>
      </c>
      <c r="P13" s="23">
        <f t="shared" si="0"/>
        <v>211968</v>
      </c>
    </row>
    <row r="14" spans="1:16" ht="12.75" x14ac:dyDescent="0.2">
      <c r="A14" s="9">
        <v>1</v>
      </c>
      <c r="B14" s="1" t="s">
        <v>65</v>
      </c>
      <c r="C14" s="1" t="s">
        <v>66</v>
      </c>
      <c r="D14" s="1" t="s">
        <v>67</v>
      </c>
      <c r="E14" s="1" t="s">
        <v>16</v>
      </c>
      <c r="F14" s="1" t="s">
        <v>17</v>
      </c>
      <c r="G14" s="1" t="s">
        <v>68</v>
      </c>
      <c r="H14" s="1" t="s">
        <v>432</v>
      </c>
      <c r="I14" s="1" t="s">
        <v>21</v>
      </c>
      <c r="J14" s="1" t="s">
        <v>22</v>
      </c>
      <c r="K14" s="1" t="s">
        <v>23</v>
      </c>
      <c r="L14" s="2" t="s">
        <v>24</v>
      </c>
      <c r="M14" s="3">
        <v>2</v>
      </c>
      <c r="N14" s="1" t="s">
        <v>419</v>
      </c>
      <c r="O14" s="23">
        <v>8832</v>
      </c>
      <c r="P14" s="23">
        <f t="shared" si="0"/>
        <v>105984</v>
      </c>
    </row>
    <row r="15" spans="1:16" ht="12.75" x14ac:dyDescent="0.2">
      <c r="A15" s="9">
        <v>1</v>
      </c>
      <c r="B15" s="1" t="s">
        <v>69</v>
      </c>
      <c r="C15" s="1" t="s">
        <v>70</v>
      </c>
      <c r="D15" s="1" t="s">
        <v>71</v>
      </c>
      <c r="E15" s="1" t="s">
        <v>16</v>
      </c>
      <c r="F15" s="1" t="s">
        <v>17</v>
      </c>
      <c r="G15" s="1" t="s">
        <v>72</v>
      </c>
      <c r="H15" s="1" t="s">
        <v>432</v>
      </c>
      <c r="I15" s="1" t="s">
        <v>21</v>
      </c>
      <c r="J15" s="1" t="s">
        <v>22</v>
      </c>
      <c r="K15" s="1" t="s">
        <v>23</v>
      </c>
      <c r="L15" s="2" t="s">
        <v>24</v>
      </c>
      <c r="M15" s="3">
        <v>4</v>
      </c>
      <c r="N15" s="1" t="s">
        <v>420</v>
      </c>
      <c r="O15" s="23">
        <v>17664</v>
      </c>
      <c r="P15" s="23">
        <f t="shared" si="0"/>
        <v>211968</v>
      </c>
    </row>
    <row r="16" spans="1:16" ht="12.75" x14ac:dyDescent="0.2">
      <c r="A16" s="9">
        <v>1</v>
      </c>
      <c r="B16" s="1" t="s">
        <v>73</v>
      </c>
      <c r="C16" s="1" t="s">
        <v>74</v>
      </c>
      <c r="D16" s="1" t="s">
        <v>75</v>
      </c>
      <c r="E16" s="1" t="s">
        <v>16</v>
      </c>
      <c r="F16" s="1" t="s">
        <v>17</v>
      </c>
      <c r="G16" s="1" t="s">
        <v>76</v>
      </c>
      <c r="H16" s="1" t="s">
        <v>432</v>
      </c>
      <c r="I16" s="1" t="s">
        <v>21</v>
      </c>
      <c r="J16" s="1" t="s">
        <v>22</v>
      </c>
      <c r="K16" s="1" t="s">
        <v>23</v>
      </c>
      <c r="L16" s="2" t="s">
        <v>24</v>
      </c>
      <c r="M16" s="3">
        <v>4</v>
      </c>
      <c r="N16" s="1" t="s">
        <v>420</v>
      </c>
      <c r="O16" s="23">
        <v>17664</v>
      </c>
      <c r="P16" s="23">
        <f t="shared" si="0"/>
        <v>211968</v>
      </c>
    </row>
    <row r="17" spans="1:16" ht="12.75" x14ac:dyDescent="0.2">
      <c r="A17" s="9">
        <v>1</v>
      </c>
      <c r="B17" s="1" t="s">
        <v>77</v>
      </c>
      <c r="C17" s="1" t="s">
        <v>78</v>
      </c>
      <c r="D17" s="1" t="s">
        <v>79</v>
      </c>
      <c r="E17" s="1" t="s">
        <v>16</v>
      </c>
      <c r="F17" s="1" t="s">
        <v>17</v>
      </c>
      <c r="G17" s="1" t="s">
        <v>80</v>
      </c>
      <c r="H17" s="1" t="s">
        <v>433</v>
      </c>
      <c r="I17" s="1" t="s">
        <v>21</v>
      </c>
      <c r="J17" s="1" t="s">
        <v>22</v>
      </c>
      <c r="K17" s="1" t="s">
        <v>23</v>
      </c>
      <c r="L17" s="2" t="s">
        <v>24</v>
      </c>
      <c r="M17" s="3">
        <v>4</v>
      </c>
      <c r="N17" s="1" t="s">
        <v>417</v>
      </c>
      <c r="O17" s="23">
        <v>25944</v>
      </c>
      <c r="P17" s="23">
        <f t="shared" si="0"/>
        <v>311328</v>
      </c>
    </row>
    <row r="18" spans="1:16" ht="12.75" x14ac:dyDescent="0.2">
      <c r="A18" s="9">
        <v>1</v>
      </c>
      <c r="B18" s="1" t="s">
        <v>81</v>
      </c>
      <c r="C18" s="1" t="s">
        <v>82</v>
      </c>
      <c r="D18" s="1" t="s">
        <v>83</v>
      </c>
      <c r="E18" s="1" t="s">
        <v>16</v>
      </c>
      <c r="F18" s="1" t="s">
        <v>17</v>
      </c>
      <c r="G18" s="1" t="s">
        <v>84</v>
      </c>
      <c r="H18" s="1" t="s">
        <v>430</v>
      </c>
      <c r="I18" s="1" t="s">
        <v>21</v>
      </c>
      <c r="J18" s="1" t="s">
        <v>22</v>
      </c>
      <c r="K18" s="1" t="s">
        <v>23</v>
      </c>
      <c r="L18" s="2" t="s">
        <v>24</v>
      </c>
      <c r="M18" s="3">
        <v>2</v>
      </c>
      <c r="N18" s="1" t="s">
        <v>417</v>
      </c>
      <c r="O18" s="23">
        <v>25944</v>
      </c>
      <c r="P18" s="23">
        <f t="shared" si="0"/>
        <v>311328</v>
      </c>
    </row>
    <row r="19" spans="1:16" ht="12.75" x14ac:dyDescent="0.2">
      <c r="A19" s="9">
        <v>1</v>
      </c>
      <c r="B19" s="1" t="s">
        <v>85</v>
      </c>
      <c r="C19" s="1" t="s">
        <v>86</v>
      </c>
      <c r="D19" s="1" t="s">
        <v>87</v>
      </c>
      <c r="E19" s="1" t="s">
        <v>16</v>
      </c>
      <c r="F19" s="1" t="s">
        <v>17</v>
      </c>
      <c r="G19" s="1" t="s">
        <v>88</v>
      </c>
      <c r="H19" s="1" t="s">
        <v>431</v>
      </c>
      <c r="I19" s="1" t="s">
        <v>21</v>
      </c>
      <c r="J19" s="1" t="s">
        <v>22</v>
      </c>
      <c r="K19" s="1" t="s">
        <v>23</v>
      </c>
      <c r="L19" s="2" t="s">
        <v>24</v>
      </c>
      <c r="M19" s="3">
        <v>4</v>
      </c>
      <c r="N19" s="1" t="s">
        <v>418</v>
      </c>
      <c r="O19" s="23">
        <v>9384</v>
      </c>
      <c r="P19" s="23">
        <f t="shared" si="0"/>
        <v>112608</v>
      </c>
    </row>
    <row r="20" spans="1:16" ht="12.75" x14ac:dyDescent="0.2">
      <c r="A20" s="9">
        <v>1</v>
      </c>
      <c r="B20" s="1" t="s">
        <v>89</v>
      </c>
      <c r="C20" s="1" t="s">
        <v>90</v>
      </c>
      <c r="D20" s="1" t="s">
        <v>91</v>
      </c>
      <c r="E20" s="1" t="s">
        <v>16</v>
      </c>
      <c r="F20" s="1" t="s">
        <v>17</v>
      </c>
      <c r="G20" s="1" t="s">
        <v>92</v>
      </c>
      <c r="H20" s="1" t="s">
        <v>431</v>
      </c>
      <c r="I20" s="1" t="s">
        <v>21</v>
      </c>
      <c r="J20" s="1" t="s">
        <v>22</v>
      </c>
      <c r="K20" s="1" t="s">
        <v>23</v>
      </c>
      <c r="L20" s="2" t="s">
        <v>24</v>
      </c>
      <c r="M20" s="3">
        <v>4</v>
      </c>
      <c r="N20" s="1" t="s">
        <v>418</v>
      </c>
      <c r="O20" s="23">
        <v>9384</v>
      </c>
      <c r="P20" s="23">
        <f t="shared" si="0"/>
        <v>112608</v>
      </c>
    </row>
    <row r="21" spans="1:16" ht="12.75" x14ac:dyDescent="0.2">
      <c r="A21" s="9">
        <v>1</v>
      </c>
      <c r="B21" s="1" t="s">
        <v>93</v>
      </c>
      <c r="C21" s="1" t="s">
        <v>94</v>
      </c>
      <c r="D21" s="1" t="s">
        <v>95</v>
      </c>
      <c r="E21" s="1" t="s">
        <v>16</v>
      </c>
      <c r="F21" s="1" t="s">
        <v>17</v>
      </c>
      <c r="G21" s="1" t="s">
        <v>96</v>
      </c>
      <c r="H21" s="1" t="s">
        <v>431</v>
      </c>
      <c r="I21" s="1" t="s">
        <v>21</v>
      </c>
      <c r="J21" s="1" t="s">
        <v>22</v>
      </c>
      <c r="K21" s="1" t="s">
        <v>23</v>
      </c>
      <c r="L21" s="2" t="s">
        <v>24</v>
      </c>
      <c r="M21" s="3">
        <v>4</v>
      </c>
      <c r="N21" s="1" t="s">
        <v>418</v>
      </c>
      <c r="O21" s="23">
        <v>9384</v>
      </c>
      <c r="P21" s="23">
        <f t="shared" si="0"/>
        <v>112608</v>
      </c>
    </row>
    <row r="22" spans="1:16" ht="12.75" x14ac:dyDescent="0.2">
      <c r="A22" s="9">
        <v>1</v>
      </c>
      <c r="B22" s="1" t="s">
        <v>97</v>
      </c>
      <c r="C22" s="1" t="s">
        <v>98</v>
      </c>
      <c r="D22" s="1" t="s">
        <v>99</v>
      </c>
      <c r="E22" s="1" t="s">
        <v>16</v>
      </c>
      <c r="F22" s="1" t="s">
        <v>17</v>
      </c>
      <c r="G22" s="1" t="s">
        <v>100</v>
      </c>
      <c r="H22" s="1" t="s">
        <v>431</v>
      </c>
      <c r="I22" s="1" t="s">
        <v>21</v>
      </c>
      <c r="J22" s="1" t="s">
        <v>22</v>
      </c>
      <c r="K22" s="1" t="s">
        <v>23</v>
      </c>
      <c r="L22" s="2" t="s">
        <v>24</v>
      </c>
      <c r="M22" s="3">
        <v>4</v>
      </c>
      <c r="N22" s="1" t="s">
        <v>418</v>
      </c>
      <c r="O22" s="23">
        <v>9384</v>
      </c>
      <c r="P22" s="23">
        <f t="shared" si="0"/>
        <v>112608</v>
      </c>
    </row>
    <row r="23" spans="1:16" s="14" customFormat="1" ht="12.75" x14ac:dyDescent="0.2">
      <c r="A23" s="10">
        <v>1</v>
      </c>
      <c r="B23" s="11" t="s">
        <v>101</v>
      </c>
      <c r="C23" s="11" t="s">
        <v>102</v>
      </c>
      <c r="D23" s="11" t="s">
        <v>103</v>
      </c>
      <c r="E23" s="11" t="s">
        <v>16</v>
      </c>
      <c r="F23" s="11" t="s">
        <v>17</v>
      </c>
      <c r="G23" s="11" t="s">
        <v>104</v>
      </c>
      <c r="H23" s="11" t="s">
        <v>20</v>
      </c>
      <c r="I23" s="11" t="s">
        <v>21</v>
      </c>
      <c r="J23" s="11" t="s">
        <v>22</v>
      </c>
      <c r="K23" s="11" t="s">
        <v>105</v>
      </c>
      <c r="L23" s="12" t="s">
        <v>24</v>
      </c>
      <c r="M23" s="13">
        <v>4</v>
      </c>
      <c r="N23" s="11"/>
      <c r="O23" s="24"/>
      <c r="P23" s="24">
        <f t="shared" si="0"/>
        <v>0</v>
      </c>
    </row>
    <row r="24" spans="1:16" ht="12.75" x14ac:dyDescent="0.2">
      <c r="A24" s="9">
        <v>1</v>
      </c>
      <c r="B24" s="1" t="s">
        <v>106</v>
      </c>
      <c r="C24" s="1" t="s">
        <v>107</v>
      </c>
      <c r="D24" s="1" t="s">
        <v>108</v>
      </c>
      <c r="E24" s="1" t="s">
        <v>16</v>
      </c>
      <c r="F24" s="1" t="s">
        <v>17</v>
      </c>
      <c r="G24" s="1" t="s">
        <v>109</v>
      </c>
      <c r="H24" s="1" t="s">
        <v>433</v>
      </c>
      <c r="I24" s="1" t="s">
        <v>21</v>
      </c>
      <c r="J24" s="1" t="s">
        <v>22</v>
      </c>
      <c r="K24" s="1" t="s">
        <v>23</v>
      </c>
      <c r="L24" s="2" t="s">
        <v>24</v>
      </c>
      <c r="M24" s="3">
        <v>4</v>
      </c>
      <c r="N24" s="1" t="s">
        <v>417</v>
      </c>
      <c r="O24" s="23">
        <v>25944</v>
      </c>
      <c r="P24" s="23">
        <f t="shared" si="0"/>
        <v>311328</v>
      </c>
    </row>
    <row r="25" spans="1:16" ht="12.75" x14ac:dyDescent="0.2">
      <c r="A25" s="9">
        <v>1</v>
      </c>
      <c r="B25" s="1" t="s">
        <v>110</v>
      </c>
      <c r="C25" s="1" t="s">
        <v>111</v>
      </c>
      <c r="D25" s="1" t="s">
        <v>112</v>
      </c>
      <c r="E25" s="1" t="s">
        <v>16</v>
      </c>
      <c r="F25" s="1" t="s">
        <v>17</v>
      </c>
      <c r="G25" s="1" t="s">
        <v>113</v>
      </c>
      <c r="H25" s="1" t="s">
        <v>433</v>
      </c>
      <c r="I25" s="1" t="s">
        <v>21</v>
      </c>
      <c r="J25" s="1" t="s">
        <v>22</v>
      </c>
      <c r="K25" s="1" t="s">
        <v>23</v>
      </c>
      <c r="L25" s="2" t="s">
        <v>24</v>
      </c>
      <c r="M25" s="3">
        <v>4</v>
      </c>
      <c r="N25" s="1" t="s">
        <v>417</v>
      </c>
      <c r="O25" s="23">
        <v>25944</v>
      </c>
      <c r="P25" s="23">
        <f t="shared" si="0"/>
        <v>311328</v>
      </c>
    </row>
    <row r="26" spans="1:16" ht="12.75" x14ac:dyDescent="0.2">
      <c r="A26" s="9">
        <v>1</v>
      </c>
      <c r="B26" s="1" t="s">
        <v>114</v>
      </c>
      <c r="C26" s="1" t="s">
        <v>115</v>
      </c>
      <c r="D26" s="1" t="s">
        <v>116</v>
      </c>
      <c r="E26" s="1" t="s">
        <v>16</v>
      </c>
      <c r="F26" s="1" t="s">
        <v>17</v>
      </c>
      <c r="G26" s="1" t="s">
        <v>117</v>
      </c>
      <c r="H26" s="1" t="s">
        <v>433</v>
      </c>
      <c r="I26" s="1" t="s">
        <v>21</v>
      </c>
      <c r="J26" s="1" t="s">
        <v>22</v>
      </c>
      <c r="K26" s="1" t="s">
        <v>23</v>
      </c>
      <c r="L26" s="2" t="s">
        <v>24</v>
      </c>
      <c r="M26" s="3">
        <v>4</v>
      </c>
      <c r="N26" s="1" t="s">
        <v>417</v>
      </c>
      <c r="O26" s="23">
        <v>25944</v>
      </c>
      <c r="P26" s="23">
        <f t="shared" si="0"/>
        <v>311328</v>
      </c>
    </row>
    <row r="27" spans="1:16" ht="12.75" x14ac:dyDescent="0.2">
      <c r="A27" s="9">
        <v>1</v>
      </c>
      <c r="B27" s="1" t="s">
        <v>118</v>
      </c>
      <c r="C27" s="1" t="s">
        <v>119</v>
      </c>
      <c r="D27" s="1" t="s">
        <v>120</v>
      </c>
      <c r="E27" s="1" t="s">
        <v>16</v>
      </c>
      <c r="F27" s="1" t="s">
        <v>17</v>
      </c>
      <c r="G27" s="1" t="s">
        <v>121</v>
      </c>
      <c r="H27" s="1" t="s">
        <v>431</v>
      </c>
      <c r="I27" s="1" t="s">
        <v>21</v>
      </c>
      <c r="J27" s="1" t="s">
        <v>22</v>
      </c>
      <c r="K27" s="1" t="s">
        <v>23</v>
      </c>
      <c r="L27" s="2" t="s">
        <v>24</v>
      </c>
      <c r="M27" s="3">
        <v>4</v>
      </c>
      <c r="N27" s="1" t="s">
        <v>418</v>
      </c>
      <c r="O27" s="23">
        <v>9384</v>
      </c>
      <c r="P27" s="23">
        <f t="shared" si="0"/>
        <v>112608</v>
      </c>
    </row>
    <row r="28" spans="1:16" ht="12.75" x14ac:dyDescent="0.2">
      <c r="A28" s="9">
        <v>1</v>
      </c>
      <c r="B28" s="1" t="s">
        <v>122</v>
      </c>
      <c r="C28" s="1" t="s">
        <v>123</v>
      </c>
      <c r="D28" s="1" t="s">
        <v>124</v>
      </c>
      <c r="E28" s="1" t="s">
        <v>16</v>
      </c>
      <c r="F28" s="1" t="s">
        <v>17</v>
      </c>
      <c r="G28" s="1" t="s">
        <v>125</v>
      </c>
      <c r="H28" s="1" t="s">
        <v>431</v>
      </c>
      <c r="I28" s="1" t="s">
        <v>21</v>
      </c>
      <c r="J28" s="1" t="s">
        <v>22</v>
      </c>
      <c r="K28" s="1" t="s">
        <v>23</v>
      </c>
      <c r="L28" s="2" t="s">
        <v>24</v>
      </c>
      <c r="M28" s="3">
        <v>4</v>
      </c>
      <c r="N28" s="1" t="s">
        <v>418</v>
      </c>
      <c r="O28" s="23">
        <v>9384</v>
      </c>
      <c r="P28" s="23">
        <f t="shared" si="0"/>
        <v>112608</v>
      </c>
    </row>
    <row r="29" spans="1:16" ht="12.75" x14ac:dyDescent="0.2">
      <c r="A29" s="9">
        <v>1</v>
      </c>
      <c r="B29" s="1" t="s">
        <v>126</v>
      </c>
      <c r="C29" s="1" t="s">
        <v>127</v>
      </c>
      <c r="D29" s="1" t="s">
        <v>128</v>
      </c>
      <c r="E29" s="1" t="s">
        <v>16</v>
      </c>
      <c r="F29" s="1" t="s">
        <v>17</v>
      </c>
      <c r="G29" s="1" t="s">
        <v>129</v>
      </c>
      <c r="H29" s="1" t="s">
        <v>431</v>
      </c>
      <c r="I29" s="1" t="s">
        <v>21</v>
      </c>
      <c r="J29" s="1" t="s">
        <v>22</v>
      </c>
      <c r="K29" s="1" t="s">
        <v>23</v>
      </c>
      <c r="L29" s="2" t="s">
        <v>24</v>
      </c>
      <c r="M29" s="3">
        <v>4</v>
      </c>
      <c r="N29" s="42" t="s">
        <v>418</v>
      </c>
      <c r="O29" s="43">
        <v>9384</v>
      </c>
      <c r="P29" s="23">
        <f t="shared" si="0"/>
        <v>112608</v>
      </c>
    </row>
    <row r="30" spans="1:16" ht="12.75" x14ac:dyDescent="0.2">
      <c r="A30" s="9">
        <v>1</v>
      </c>
      <c r="B30" s="1" t="s">
        <v>130</v>
      </c>
      <c r="C30" s="1" t="s">
        <v>131</v>
      </c>
      <c r="D30" s="1" t="s">
        <v>132</v>
      </c>
      <c r="E30" s="1" t="s">
        <v>16</v>
      </c>
      <c r="F30" s="1" t="s">
        <v>17</v>
      </c>
      <c r="G30" s="1" t="s">
        <v>133</v>
      </c>
      <c r="H30" s="1" t="s">
        <v>433</v>
      </c>
      <c r="I30" s="1" t="s">
        <v>21</v>
      </c>
      <c r="J30" s="1" t="s">
        <v>22</v>
      </c>
      <c r="K30" s="1" t="s">
        <v>23</v>
      </c>
      <c r="L30" s="2" t="s">
        <v>24</v>
      </c>
      <c r="M30" s="3">
        <v>4</v>
      </c>
      <c r="N30" s="42" t="s">
        <v>417</v>
      </c>
      <c r="O30" s="43">
        <v>25944</v>
      </c>
      <c r="P30" s="23">
        <f t="shared" si="0"/>
        <v>311328</v>
      </c>
    </row>
    <row r="31" spans="1:16" ht="12.75" x14ac:dyDescent="0.2">
      <c r="A31" s="9">
        <v>1</v>
      </c>
      <c r="B31" s="1" t="s">
        <v>134</v>
      </c>
      <c r="C31" s="1" t="s">
        <v>135</v>
      </c>
      <c r="D31" s="1" t="s">
        <v>136</v>
      </c>
      <c r="E31" s="1" t="s">
        <v>16</v>
      </c>
      <c r="F31" s="1" t="s">
        <v>17</v>
      </c>
      <c r="G31" s="1" t="s">
        <v>137</v>
      </c>
      <c r="H31" s="1" t="s">
        <v>433</v>
      </c>
      <c r="I31" s="1" t="s">
        <v>21</v>
      </c>
      <c r="J31" s="1" t="s">
        <v>22</v>
      </c>
      <c r="K31" s="1" t="s">
        <v>23</v>
      </c>
      <c r="L31" s="2" t="s">
        <v>24</v>
      </c>
      <c r="M31" s="3">
        <v>4</v>
      </c>
      <c r="N31" s="42" t="s">
        <v>417</v>
      </c>
      <c r="O31" s="43">
        <v>25944</v>
      </c>
      <c r="P31" s="23">
        <f t="shared" si="0"/>
        <v>311328</v>
      </c>
    </row>
    <row r="32" spans="1:16" ht="12.75" x14ac:dyDescent="0.2">
      <c r="A32" s="9">
        <v>1</v>
      </c>
      <c r="B32" s="1" t="s">
        <v>138</v>
      </c>
      <c r="C32" s="1" t="s">
        <v>139</v>
      </c>
      <c r="D32" s="1" t="s">
        <v>140</v>
      </c>
      <c r="E32" s="1" t="s">
        <v>16</v>
      </c>
      <c r="F32" s="1" t="s">
        <v>17</v>
      </c>
      <c r="G32" s="1" t="s">
        <v>141</v>
      </c>
      <c r="H32" s="1" t="s">
        <v>433</v>
      </c>
      <c r="I32" s="1" t="s">
        <v>21</v>
      </c>
      <c r="J32" s="1" t="s">
        <v>22</v>
      </c>
      <c r="K32" s="1" t="s">
        <v>23</v>
      </c>
      <c r="L32" s="2" t="s">
        <v>24</v>
      </c>
      <c r="M32" s="3">
        <v>4</v>
      </c>
      <c r="N32" s="42" t="s">
        <v>417</v>
      </c>
      <c r="O32" s="43">
        <v>25944</v>
      </c>
      <c r="P32" s="23">
        <f t="shared" si="0"/>
        <v>311328</v>
      </c>
    </row>
    <row r="33" spans="1:16" ht="12.75" x14ac:dyDescent="0.2">
      <c r="A33" s="9">
        <v>1</v>
      </c>
      <c r="B33" s="1" t="s">
        <v>142</v>
      </c>
      <c r="C33" s="1" t="s">
        <v>143</v>
      </c>
      <c r="D33" s="1" t="s">
        <v>144</v>
      </c>
      <c r="E33" s="1" t="s">
        <v>16</v>
      </c>
      <c r="F33" s="1" t="s">
        <v>17</v>
      </c>
      <c r="G33" s="1" t="s">
        <v>145</v>
      </c>
      <c r="H33" s="1" t="s">
        <v>433</v>
      </c>
      <c r="I33" s="1" t="s">
        <v>21</v>
      </c>
      <c r="J33" s="1" t="s">
        <v>22</v>
      </c>
      <c r="K33" s="1" t="s">
        <v>23</v>
      </c>
      <c r="L33" s="2" t="s">
        <v>24</v>
      </c>
      <c r="M33" s="3">
        <v>4</v>
      </c>
      <c r="N33" s="1" t="s">
        <v>417</v>
      </c>
      <c r="O33" s="23">
        <v>25944</v>
      </c>
      <c r="P33" s="23">
        <f t="shared" si="0"/>
        <v>311328</v>
      </c>
    </row>
    <row r="34" spans="1:16" ht="12.75" x14ac:dyDescent="0.2">
      <c r="A34" s="9">
        <v>1</v>
      </c>
      <c r="B34" s="1" t="s">
        <v>146</v>
      </c>
      <c r="C34" s="1" t="s">
        <v>147</v>
      </c>
      <c r="D34" s="1" t="s">
        <v>148</v>
      </c>
      <c r="E34" s="1" t="s">
        <v>16</v>
      </c>
      <c r="F34" s="1" t="s">
        <v>17</v>
      </c>
      <c r="G34" s="1" t="s">
        <v>149</v>
      </c>
      <c r="H34" s="1" t="s">
        <v>433</v>
      </c>
      <c r="I34" s="1" t="s">
        <v>21</v>
      </c>
      <c r="J34" s="1" t="s">
        <v>22</v>
      </c>
      <c r="K34" s="1" t="s">
        <v>23</v>
      </c>
      <c r="L34" s="2" t="s">
        <v>24</v>
      </c>
      <c r="M34" s="3">
        <v>4</v>
      </c>
      <c r="N34" s="1" t="s">
        <v>417</v>
      </c>
      <c r="O34" s="23">
        <v>25944</v>
      </c>
      <c r="P34" s="23">
        <f t="shared" si="0"/>
        <v>311328</v>
      </c>
    </row>
    <row r="35" spans="1:16" ht="12.75" x14ac:dyDescent="0.2">
      <c r="A35" s="9">
        <v>1</v>
      </c>
      <c r="B35" s="1" t="s">
        <v>150</v>
      </c>
      <c r="C35" s="1" t="s">
        <v>151</v>
      </c>
      <c r="D35" s="1" t="s">
        <v>152</v>
      </c>
      <c r="E35" s="1" t="s">
        <v>16</v>
      </c>
      <c r="F35" s="1" t="s">
        <v>17</v>
      </c>
      <c r="G35" s="1" t="s">
        <v>153</v>
      </c>
      <c r="H35" s="1" t="s">
        <v>433</v>
      </c>
      <c r="I35" s="1" t="s">
        <v>21</v>
      </c>
      <c r="J35" s="1" t="s">
        <v>22</v>
      </c>
      <c r="K35" s="1" t="s">
        <v>23</v>
      </c>
      <c r="L35" s="2" t="s">
        <v>24</v>
      </c>
      <c r="M35" s="3">
        <v>4</v>
      </c>
      <c r="N35" s="1" t="s">
        <v>417</v>
      </c>
      <c r="O35" s="23">
        <v>25944</v>
      </c>
      <c r="P35" s="23">
        <f t="shared" si="0"/>
        <v>311328</v>
      </c>
    </row>
    <row r="36" spans="1:16" ht="12.75" x14ac:dyDescent="0.2">
      <c r="A36" s="9">
        <v>1</v>
      </c>
      <c r="B36" s="1" t="s">
        <v>154</v>
      </c>
      <c r="C36" s="1" t="s">
        <v>155</v>
      </c>
      <c r="D36" s="1" t="s">
        <v>156</v>
      </c>
      <c r="E36" s="1" t="s">
        <v>16</v>
      </c>
      <c r="F36" s="1" t="s">
        <v>17</v>
      </c>
      <c r="G36" s="1" t="s">
        <v>157</v>
      </c>
      <c r="H36" s="1" t="s">
        <v>433</v>
      </c>
      <c r="I36" s="1" t="s">
        <v>21</v>
      </c>
      <c r="J36" s="1" t="s">
        <v>22</v>
      </c>
      <c r="K36" s="1" t="s">
        <v>23</v>
      </c>
      <c r="L36" s="2" t="s">
        <v>24</v>
      </c>
      <c r="M36" s="3">
        <v>4</v>
      </c>
      <c r="N36" s="1" t="s">
        <v>417</v>
      </c>
      <c r="O36" s="23">
        <v>25944</v>
      </c>
      <c r="P36" s="23">
        <f t="shared" si="0"/>
        <v>311328</v>
      </c>
    </row>
    <row r="37" spans="1:16" ht="12.75" x14ac:dyDescent="0.2">
      <c r="A37" s="9">
        <v>1</v>
      </c>
      <c r="B37" s="1" t="s">
        <v>158</v>
      </c>
      <c r="C37" s="1" t="s">
        <v>159</v>
      </c>
      <c r="D37" s="1" t="s">
        <v>160</v>
      </c>
      <c r="E37" s="1" t="s">
        <v>16</v>
      </c>
      <c r="F37" s="1" t="s">
        <v>17</v>
      </c>
      <c r="G37" s="1" t="s">
        <v>161</v>
      </c>
      <c r="H37" s="1" t="s">
        <v>433</v>
      </c>
      <c r="I37" s="1" t="s">
        <v>21</v>
      </c>
      <c r="J37" s="1" t="s">
        <v>22</v>
      </c>
      <c r="K37" s="1" t="s">
        <v>23</v>
      </c>
      <c r="L37" s="2" t="s">
        <v>24</v>
      </c>
      <c r="M37" s="3">
        <v>4</v>
      </c>
      <c r="N37" s="1" t="s">
        <v>417</v>
      </c>
      <c r="O37" s="23">
        <v>25944</v>
      </c>
      <c r="P37" s="23">
        <f t="shared" si="0"/>
        <v>311328</v>
      </c>
    </row>
    <row r="38" spans="1:16" ht="12.75" x14ac:dyDescent="0.2">
      <c r="A38" s="9">
        <v>1</v>
      </c>
      <c r="B38" s="1" t="s">
        <v>162</v>
      </c>
      <c r="C38" s="1" t="s">
        <v>163</v>
      </c>
      <c r="D38" s="1" t="s">
        <v>164</v>
      </c>
      <c r="E38" s="1" t="s">
        <v>16</v>
      </c>
      <c r="F38" s="1" t="s">
        <v>17</v>
      </c>
      <c r="G38" s="1" t="s">
        <v>165</v>
      </c>
      <c r="H38" s="1" t="s">
        <v>433</v>
      </c>
      <c r="I38" s="1" t="s">
        <v>21</v>
      </c>
      <c r="J38" s="1" t="s">
        <v>22</v>
      </c>
      <c r="K38" s="1" t="s">
        <v>23</v>
      </c>
      <c r="L38" s="2" t="s">
        <v>24</v>
      </c>
      <c r="M38" s="3">
        <v>4</v>
      </c>
      <c r="N38" s="1" t="s">
        <v>417</v>
      </c>
      <c r="O38" s="23">
        <v>25944</v>
      </c>
      <c r="P38" s="23">
        <f t="shared" si="0"/>
        <v>311328</v>
      </c>
    </row>
    <row r="39" spans="1:16" ht="12.75" x14ac:dyDescent="0.2">
      <c r="A39" s="9">
        <v>1</v>
      </c>
      <c r="B39" s="1" t="s">
        <v>166</v>
      </c>
      <c r="C39" s="1" t="s">
        <v>167</v>
      </c>
      <c r="D39" s="1" t="s">
        <v>168</v>
      </c>
      <c r="E39" s="1" t="s">
        <v>16</v>
      </c>
      <c r="F39" s="1" t="s">
        <v>17</v>
      </c>
      <c r="G39" s="1" t="s">
        <v>169</v>
      </c>
      <c r="H39" s="1" t="s">
        <v>433</v>
      </c>
      <c r="I39" s="1" t="s">
        <v>21</v>
      </c>
      <c r="J39" s="1" t="s">
        <v>22</v>
      </c>
      <c r="K39" s="1" t="s">
        <v>23</v>
      </c>
      <c r="L39" s="2" t="s">
        <v>24</v>
      </c>
      <c r="M39" s="3">
        <v>4</v>
      </c>
      <c r="N39" s="1" t="s">
        <v>417</v>
      </c>
      <c r="O39" s="23">
        <v>25944</v>
      </c>
      <c r="P39" s="23">
        <f t="shared" si="0"/>
        <v>311328</v>
      </c>
    </row>
    <row r="40" spans="1:16" ht="12.75" x14ac:dyDescent="0.2">
      <c r="A40" s="9">
        <v>1</v>
      </c>
      <c r="B40" s="1" t="s">
        <v>170</v>
      </c>
      <c r="C40" s="1" t="s">
        <v>171</v>
      </c>
      <c r="D40" s="1" t="s">
        <v>172</v>
      </c>
      <c r="E40" s="1" t="s">
        <v>16</v>
      </c>
      <c r="F40" s="1" t="s">
        <v>17</v>
      </c>
      <c r="G40" s="1" t="s">
        <v>173</v>
      </c>
      <c r="H40" s="1" t="s">
        <v>431</v>
      </c>
      <c r="I40" s="1" t="s">
        <v>21</v>
      </c>
      <c r="J40" s="1" t="s">
        <v>22</v>
      </c>
      <c r="K40" s="1" t="s">
        <v>23</v>
      </c>
      <c r="L40" s="2" t="s">
        <v>24</v>
      </c>
      <c r="M40" s="3">
        <v>4</v>
      </c>
      <c r="N40" s="1" t="s">
        <v>418</v>
      </c>
      <c r="O40" s="23">
        <v>9384</v>
      </c>
      <c r="P40" s="23">
        <f t="shared" si="0"/>
        <v>112608</v>
      </c>
    </row>
    <row r="41" spans="1:16" ht="12.75" x14ac:dyDescent="0.2">
      <c r="A41" s="9">
        <v>1</v>
      </c>
      <c r="B41" s="1" t="s">
        <v>174</v>
      </c>
      <c r="C41" s="1" t="s">
        <v>175</v>
      </c>
      <c r="D41" s="1" t="s">
        <v>176</v>
      </c>
      <c r="E41" s="1" t="s">
        <v>16</v>
      </c>
      <c r="F41" s="1" t="s">
        <v>17</v>
      </c>
      <c r="G41" s="1" t="s">
        <v>177</v>
      </c>
      <c r="H41" s="1" t="s">
        <v>431</v>
      </c>
      <c r="I41" s="1" t="s">
        <v>21</v>
      </c>
      <c r="J41" s="1" t="s">
        <v>22</v>
      </c>
      <c r="K41" s="1" t="s">
        <v>23</v>
      </c>
      <c r="L41" s="2" t="s">
        <v>24</v>
      </c>
      <c r="M41" s="3">
        <v>4</v>
      </c>
      <c r="N41" s="1" t="s">
        <v>418</v>
      </c>
      <c r="O41" s="23">
        <v>9384</v>
      </c>
      <c r="P41" s="23">
        <f t="shared" si="0"/>
        <v>112608</v>
      </c>
    </row>
    <row r="42" spans="1:16" ht="12.75" x14ac:dyDescent="0.2">
      <c r="A42" s="9">
        <v>1</v>
      </c>
      <c r="B42" s="1" t="s">
        <v>178</v>
      </c>
      <c r="C42" s="1" t="s">
        <v>179</v>
      </c>
      <c r="D42" s="1" t="s">
        <v>180</v>
      </c>
      <c r="E42" s="1" t="s">
        <v>16</v>
      </c>
      <c r="F42" s="1" t="s">
        <v>17</v>
      </c>
      <c r="G42" s="1" t="s">
        <v>181</v>
      </c>
      <c r="H42" s="1" t="s">
        <v>431</v>
      </c>
      <c r="I42" s="1" t="s">
        <v>21</v>
      </c>
      <c r="J42" s="1" t="s">
        <v>22</v>
      </c>
      <c r="K42" s="1" t="s">
        <v>23</v>
      </c>
      <c r="L42" s="2" t="s">
        <v>24</v>
      </c>
      <c r="M42" s="3">
        <v>4</v>
      </c>
      <c r="N42" s="1" t="s">
        <v>418</v>
      </c>
      <c r="O42" s="23">
        <v>9384</v>
      </c>
      <c r="P42" s="23">
        <f t="shared" si="0"/>
        <v>112608</v>
      </c>
    </row>
    <row r="43" spans="1:16" ht="12.75" x14ac:dyDescent="0.2">
      <c r="A43" s="9">
        <v>1</v>
      </c>
      <c r="B43" s="1" t="s">
        <v>182</v>
      </c>
      <c r="C43" s="1" t="s">
        <v>183</v>
      </c>
      <c r="D43" s="1" t="s">
        <v>184</v>
      </c>
      <c r="E43" s="1" t="s">
        <v>16</v>
      </c>
      <c r="F43" s="1" t="s">
        <v>17</v>
      </c>
      <c r="G43" s="1" t="s">
        <v>185</v>
      </c>
      <c r="H43" s="1" t="s">
        <v>432</v>
      </c>
      <c r="I43" s="1" t="s">
        <v>21</v>
      </c>
      <c r="J43" s="1" t="s">
        <v>22</v>
      </c>
      <c r="K43" s="1" t="s">
        <v>23</v>
      </c>
      <c r="L43" s="2" t="s">
        <v>24</v>
      </c>
      <c r="M43" s="3">
        <v>4</v>
      </c>
      <c r="N43" s="1" t="s">
        <v>420</v>
      </c>
      <c r="O43" s="23">
        <v>17664</v>
      </c>
      <c r="P43" s="23">
        <f t="shared" si="0"/>
        <v>211968</v>
      </c>
    </row>
    <row r="44" spans="1:16" s="14" customFormat="1" ht="12.75" x14ac:dyDescent="0.2">
      <c r="A44" s="10">
        <v>1</v>
      </c>
      <c r="B44" s="11" t="s">
        <v>186</v>
      </c>
      <c r="C44" s="11" t="s">
        <v>187</v>
      </c>
      <c r="D44" s="11" t="s">
        <v>188</v>
      </c>
      <c r="E44" s="11" t="s">
        <v>16</v>
      </c>
      <c r="F44" s="11" t="s">
        <v>17</v>
      </c>
      <c r="G44" s="11" t="s">
        <v>189</v>
      </c>
      <c r="H44" s="11" t="s">
        <v>20</v>
      </c>
      <c r="I44" s="11" t="s">
        <v>21</v>
      </c>
      <c r="J44" s="11" t="s">
        <v>22</v>
      </c>
      <c r="K44" s="11" t="s">
        <v>105</v>
      </c>
      <c r="L44" s="12" t="s">
        <v>24</v>
      </c>
      <c r="M44" s="13">
        <v>4</v>
      </c>
      <c r="N44" s="11"/>
      <c r="O44" s="24"/>
      <c r="P44" s="24">
        <f t="shared" si="0"/>
        <v>0</v>
      </c>
    </row>
    <row r="45" spans="1:16" ht="12.75" x14ac:dyDescent="0.2">
      <c r="A45" s="9">
        <v>1</v>
      </c>
      <c r="B45" s="1" t="s">
        <v>190</v>
      </c>
      <c r="C45" s="1" t="s">
        <v>191</v>
      </c>
      <c r="D45" s="1" t="s">
        <v>192</v>
      </c>
      <c r="E45" s="1" t="s">
        <v>16</v>
      </c>
      <c r="F45" s="1" t="s">
        <v>17</v>
      </c>
      <c r="G45" s="1" t="s">
        <v>193</v>
      </c>
      <c r="H45" s="1" t="s">
        <v>432</v>
      </c>
      <c r="I45" s="1" t="s">
        <v>21</v>
      </c>
      <c r="J45" s="1" t="s">
        <v>22</v>
      </c>
      <c r="K45" s="1" t="s">
        <v>23</v>
      </c>
      <c r="L45" s="2" t="s">
        <v>24</v>
      </c>
      <c r="M45" s="3">
        <v>4</v>
      </c>
      <c r="N45" s="1" t="s">
        <v>420</v>
      </c>
      <c r="O45" s="23">
        <v>17664</v>
      </c>
      <c r="P45" s="23">
        <f t="shared" si="0"/>
        <v>211968</v>
      </c>
    </row>
    <row r="46" spans="1:16" ht="12.75" x14ac:dyDescent="0.2">
      <c r="A46" s="9">
        <v>1</v>
      </c>
      <c r="B46" s="1" t="s">
        <v>194</v>
      </c>
      <c r="C46" s="1" t="s">
        <v>195</v>
      </c>
      <c r="D46" s="1" t="s">
        <v>196</v>
      </c>
      <c r="E46" s="1" t="s">
        <v>16</v>
      </c>
      <c r="F46" s="1" t="s">
        <v>17</v>
      </c>
      <c r="G46" s="1" t="s">
        <v>197</v>
      </c>
      <c r="H46" s="1" t="s">
        <v>432</v>
      </c>
      <c r="I46" s="1" t="s">
        <v>21</v>
      </c>
      <c r="J46" s="1" t="s">
        <v>22</v>
      </c>
      <c r="K46" s="1" t="s">
        <v>23</v>
      </c>
      <c r="L46" s="2" t="s">
        <v>24</v>
      </c>
      <c r="M46" s="3">
        <v>4</v>
      </c>
      <c r="N46" s="1" t="s">
        <v>420</v>
      </c>
      <c r="O46" s="23">
        <v>17664</v>
      </c>
      <c r="P46" s="23">
        <f t="shared" si="0"/>
        <v>211968</v>
      </c>
    </row>
    <row r="47" spans="1:16" ht="12.75" x14ac:dyDescent="0.2">
      <c r="A47" s="9">
        <v>1</v>
      </c>
      <c r="B47" s="1" t="s">
        <v>198</v>
      </c>
      <c r="C47" s="1" t="s">
        <v>199</v>
      </c>
      <c r="D47" s="1" t="s">
        <v>200</v>
      </c>
      <c r="E47" s="1" t="s">
        <v>16</v>
      </c>
      <c r="F47" s="1" t="s">
        <v>17</v>
      </c>
      <c r="G47" s="1" t="s">
        <v>201</v>
      </c>
      <c r="H47" s="1" t="s">
        <v>432</v>
      </c>
      <c r="I47" s="1" t="s">
        <v>21</v>
      </c>
      <c r="J47" s="1" t="s">
        <v>22</v>
      </c>
      <c r="K47" s="1" t="s">
        <v>23</v>
      </c>
      <c r="L47" s="2" t="s">
        <v>24</v>
      </c>
      <c r="M47" s="3">
        <v>4</v>
      </c>
      <c r="N47" s="1" t="s">
        <v>420</v>
      </c>
      <c r="O47" s="23">
        <v>17664</v>
      </c>
      <c r="P47" s="23">
        <f t="shared" si="0"/>
        <v>211968</v>
      </c>
    </row>
    <row r="48" spans="1:16" ht="12.75" x14ac:dyDescent="0.2">
      <c r="A48" s="9">
        <v>1</v>
      </c>
      <c r="B48" s="1" t="s">
        <v>202</v>
      </c>
      <c r="C48" s="1" t="s">
        <v>203</v>
      </c>
      <c r="D48" s="1" t="s">
        <v>204</v>
      </c>
      <c r="E48" s="1" t="s">
        <v>16</v>
      </c>
      <c r="F48" s="1" t="s">
        <v>17</v>
      </c>
      <c r="G48" s="1" t="s">
        <v>205</v>
      </c>
      <c r="H48" s="1" t="s">
        <v>433</v>
      </c>
      <c r="I48" s="1" t="s">
        <v>21</v>
      </c>
      <c r="J48" s="1" t="s">
        <v>22</v>
      </c>
      <c r="K48" s="1" t="s">
        <v>23</v>
      </c>
      <c r="L48" s="2" t="s">
        <v>24</v>
      </c>
      <c r="M48" s="3">
        <v>4</v>
      </c>
      <c r="N48" s="1" t="s">
        <v>417</v>
      </c>
      <c r="O48" s="23">
        <v>25944</v>
      </c>
      <c r="P48" s="23">
        <f t="shared" si="0"/>
        <v>311328</v>
      </c>
    </row>
    <row r="49" spans="1:16" ht="12.75" x14ac:dyDescent="0.2">
      <c r="A49" s="9">
        <v>1</v>
      </c>
      <c r="B49" s="1" t="s">
        <v>206</v>
      </c>
      <c r="C49" s="1" t="s">
        <v>207</v>
      </c>
      <c r="D49" s="1" t="s">
        <v>208</v>
      </c>
      <c r="E49" s="1" t="s">
        <v>16</v>
      </c>
      <c r="F49" s="1" t="s">
        <v>17</v>
      </c>
      <c r="G49" s="1" t="s">
        <v>209</v>
      </c>
      <c r="H49" s="1" t="s">
        <v>433</v>
      </c>
      <c r="I49" s="1" t="s">
        <v>21</v>
      </c>
      <c r="J49" s="1" t="s">
        <v>22</v>
      </c>
      <c r="K49" s="1" t="s">
        <v>23</v>
      </c>
      <c r="L49" s="2" t="s">
        <v>24</v>
      </c>
      <c r="M49" s="3">
        <v>4</v>
      </c>
      <c r="N49" s="1" t="s">
        <v>417</v>
      </c>
      <c r="O49" s="23">
        <v>25944</v>
      </c>
      <c r="P49" s="23">
        <f t="shared" si="0"/>
        <v>311328</v>
      </c>
    </row>
    <row r="50" spans="1:16" ht="12.75" x14ac:dyDescent="0.2">
      <c r="A50" s="9">
        <v>1</v>
      </c>
      <c r="B50" s="1" t="s">
        <v>210</v>
      </c>
      <c r="C50" s="1" t="s">
        <v>211</v>
      </c>
      <c r="D50" s="1" t="s">
        <v>212</v>
      </c>
      <c r="E50" s="1" t="s">
        <v>16</v>
      </c>
      <c r="F50" s="1" t="s">
        <v>17</v>
      </c>
      <c r="G50" s="1" t="s">
        <v>213</v>
      </c>
      <c r="H50" s="1" t="s">
        <v>433</v>
      </c>
      <c r="I50" s="1" t="s">
        <v>21</v>
      </c>
      <c r="J50" s="1" t="s">
        <v>22</v>
      </c>
      <c r="K50" s="1" t="s">
        <v>23</v>
      </c>
      <c r="L50" s="2" t="s">
        <v>24</v>
      </c>
      <c r="M50" s="3">
        <v>4</v>
      </c>
      <c r="N50" s="1" t="s">
        <v>417</v>
      </c>
      <c r="O50" s="23">
        <v>25944</v>
      </c>
      <c r="P50" s="23">
        <f t="shared" si="0"/>
        <v>311328</v>
      </c>
    </row>
    <row r="51" spans="1:16" ht="12.75" x14ac:dyDescent="0.2">
      <c r="A51" s="9">
        <v>1</v>
      </c>
      <c r="B51" s="1" t="s">
        <v>214</v>
      </c>
      <c r="C51" s="1" t="s">
        <v>215</v>
      </c>
      <c r="D51" s="1" t="s">
        <v>216</v>
      </c>
      <c r="E51" s="1" t="s">
        <v>16</v>
      </c>
      <c r="F51" s="1" t="s">
        <v>17</v>
      </c>
      <c r="G51" s="1" t="s">
        <v>217</v>
      </c>
      <c r="H51" s="1" t="s">
        <v>433</v>
      </c>
      <c r="I51" s="1" t="s">
        <v>21</v>
      </c>
      <c r="J51" s="1" t="s">
        <v>22</v>
      </c>
      <c r="K51" s="1" t="s">
        <v>23</v>
      </c>
      <c r="L51" s="2" t="s">
        <v>24</v>
      </c>
      <c r="M51" s="3">
        <v>4</v>
      </c>
      <c r="N51" s="1" t="s">
        <v>417</v>
      </c>
      <c r="O51" s="23">
        <v>25944</v>
      </c>
      <c r="P51" s="23">
        <f t="shared" si="0"/>
        <v>311328</v>
      </c>
    </row>
    <row r="52" spans="1:16" ht="12.75" x14ac:dyDescent="0.2">
      <c r="A52" s="9">
        <v>1</v>
      </c>
      <c r="B52" s="1" t="s">
        <v>218</v>
      </c>
      <c r="C52" s="1" t="s">
        <v>219</v>
      </c>
      <c r="D52" s="1" t="s">
        <v>220</v>
      </c>
      <c r="E52" s="1" t="s">
        <v>16</v>
      </c>
      <c r="F52" s="1" t="s">
        <v>17</v>
      </c>
      <c r="G52" s="1" t="s">
        <v>221</v>
      </c>
      <c r="H52" s="1" t="s">
        <v>433</v>
      </c>
      <c r="I52" s="1" t="s">
        <v>21</v>
      </c>
      <c r="J52" s="1" t="s">
        <v>22</v>
      </c>
      <c r="K52" s="1" t="s">
        <v>23</v>
      </c>
      <c r="L52" s="2" t="s">
        <v>24</v>
      </c>
      <c r="M52" s="3">
        <v>4</v>
      </c>
      <c r="N52" s="1" t="s">
        <v>417</v>
      </c>
      <c r="O52" s="23">
        <v>25944</v>
      </c>
      <c r="P52" s="23">
        <f t="shared" si="0"/>
        <v>311328</v>
      </c>
    </row>
    <row r="53" spans="1:16" ht="12.75" x14ac:dyDescent="0.2">
      <c r="A53" s="9">
        <v>1</v>
      </c>
      <c r="B53" s="1" t="s">
        <v>222</v>
      </c>
      <c r="C53" s="1" t="s">
        <v>223</v>
      </c>
      <c r="D53" s="1" t="s">
        <v>224</v>
      </c>
      <c r="E53" s="1" t="s">
        <v>16</v>
      </c>
      <c r="F53" s="1" t="s">
        <v>17</v>
      </c>
      <c r="G53" s="1" t="s">
        <v>225</v>
      </c>
      <c r="H53" s="1" t="s">
        <v>433</v>
      </c>
      <c r="I53" s="1" t="s">
        <v>21</v>
      </c>
      <c r="J53" s="1" t="s">
        <v>22</v>
      </c>
      <c r="K53" s="1" t="s">
        <v>23</v>
      </c>
      <c r="L53" s="2" t="s">
        <v>24</v>
      </c>
      <c r="M53" s="3">
        <v>4</v>
      </c>
      <c r="N53" s="1" t="s">
        <v>417</v>
      </c>
      <c r="O53" s="23">
        <v>25944</v>
      </c>
      <c r="P53" s="23">
        <f t="shared" si="0"/>
        <v>311328</v>
      </c>
    </row>
    <row r="54" spans="1:16" ht="12.75" x14ac:dyDescent="0.2">
      <c r="A54" s="9">
        <v>1</v>
      </c>
      <c r="B54" s="1" t="s">
        <v>226</v>
      </c>
      <c r="C54" s="1" t="s">
        <v>227</v>
      </c>
      <c r="D54" s="1" t="s">
        <v>228</v>
      </c>
      <c r="E54" s="1" t="s">
        <v>16</v>
      </c>
      <c r="F54" s="1" t="s">
        <v>17</v>
      </c>
      <c r="G54" s="1" t="s">
        <v>229</v>
      </c>
      <c r="H54" s="1" t="s">
        <v>433</v>
      </c>
      <c r="I54" s="1" t="s">
        <v>21</v>
      </c>
      <c r="J54" s="1" t="s">
        <v>22</v>
      </c>
      <c r="K54" s="1" t="s">
        <v>23</v>
      </c>
      <c r="L54" s="2" t="s">
        <v>24</v>
      </c>
      <c r="M54" s="3">
        <v>4</v>
      </c>
      <c r="N54" s="42" t="s">
        <v>417</v>
      </c>
      <c r="O54" s="43">
        <v>25944</v>
      </c>
      <c r="P54" s="43">
        <f t="shared" si="0"/>
        <v>311328</v>
      </c>
    </row>
    <row r="55" spans="1:16" ht="12.75" x14ac:dyDescent="0.2">
      <c r="A55" s="9">
        <v>1</v>
      </c>
      <c r="B55" s="1" t="s">
        <v>230</v>
      </c>
      <c r="C55" s="1" t="s">
        <v>231</v>
      </c>
      <c r="D55" s="1" t="s">
        <v>232</v>
      </c>
      <c r="E55" s="1" t="s">
        <v>16</v>
      </c>
      <c r="F55" s="1" t="s">
        <v>17</v>
      </c>
      <c r="G55" s="1" t="s">
        <v>233</v>
      </c>
      <c r="H55" s="1" t="s">
        <v>433</v>
      </c>
      <c r="I55" s="1" t="s">
        <v>21</v>
      </c>
      <c r="J55" s="1" t="s">
        <v>22</v>
      </c>
      <c r="K55" s="1" t="s">
        <v>23</v>
      </c>
      <c r="L55" s="2" t="s">
        <v>24</v>
      </c>
      <c r="M55" s="3">
        <v>4</v>
      </c>
      <c r="N55" s="42" t="s">
        <v>417</v>
      </c>
      <c r="O55" s="43">
        <v>25944</v>
      </c>
      <c r="P55" s="43">
        <f t="shared" si="0"/>
        <v>311328</v>
      </c>
    </row>
    <row r="56" spans="1:16" ht="12.75" x14ac:dyDescent="0.2">
      <c r="A56" s="9">
        <v>1</v>
      </c>
      <c r="B56" s="1" t="s">
        <v>234</v>
      </c>
      <c r="C56" s="1" t="s">
        <v>235</v>
      </c>
      <c r="D56" s="1" t="s">
        <v>236</v>
      </c>
      <c r="E56" s="1" t="s">
        <v>16</v>
      </c>
      <c r="F56" s="1" t="s">
        <v>17</v>
      </c>
      <c r="G56" s="1" t="s">
        <v>237</v>
      </c>
      <c r="H56" s="1" t="s">
        <v>431</v>
      </c>
      <c r="I56" s="1" t="s">
        <v>21</v>
      </c>
      <c r="J56" s="1" t="s">
        <v>22</v>
      </c>
      <c r="K56" s="1" t="s">
        <v>23</v>
      </c>
      <c r="L56" s="2" t="s">
        <v>24</v>
      </c>
      <c r="M56" s="3">
        <v>4</v>
      </c>
      <c r="N56" s="42" t="s">
        <v>418</v>
      </c>
      <c r="O56" s="43">
        <v>9384</v>
      </c>
      <c r="P56" s="43">
        <f t="shared" si="0"/>
        <v>112608</v>
      </c>
    </row>
    <row r="57" spans="1:16" ht="12.75" x14ac:dyDescent="0.2">
      <c r="A57" s="9">
        <v>1</v>
      </c>
      <c r="B57" s="1" t="s">
        <v>238</v>
      </c>
      <c r="C57" s="1" t="s">
        <v>239</v>
      </c>
      <c r="D57" s="1" t="s">
        <v>240</v>
      </c>
      <c r="E57" s="1" t="s">
        <v>16</v>
      </c>
      <c r="F57" s="1" t="s">
        <v>17</v>
      </c>
      <c r="G57" s="1" t="s">
        <v>241</v>
      </c>
      <c r="H57" s="1" t="s">
        <v>433</v>
      </c>
      <c r="I57" s="1" t="s">
        <v>21</v>
      </c>
      <c r="J57" s="1" t="s">
        <v>22</v>
      </c>
      <c r="K57" s="1" t="s">
        <v>23</v>
      </c>
      <c r="L57" s="2" t="s">
        <v>24</v>
      </c>
      <c r="M57" s="3">
        <v>4</v>
      </c>
      <c r="N57" s="42" t="s">
        <v>417</v>
      </c>
      <c r="O57" s="43">
        <v>25944</v>
      </c>
      <c r="P57" s="43">
        <f t="shared" si="0"/>
        <v>311328</v>
      </c>
    </row>
    <row r="58" spans="1:16" ht="12.75" x14ac:dyDescent="0.2">
      <c r="A58" s="9">
        <v>1</v>
      </c>
      <c r="B58" s="1" t="s">
        <v>242</v>
      </c>
      <c r="C58" s="1" t="s">
        <v>243</v>
      </c>
      <c r="D58" s="1" t="s">
        <v>244</v>
      </c>
      <c r="E58" s="1" t="s">
        <v>16</v>
      </c>
      <c r="F58" s="1" t="s">
        <v>17</v>
      </c>
      <c r="G58" s="1" t="s">
        <v>245</v>
      </c>
      <c r="H58" s="1" t="s">
        <v>433</v>
      </c>
      <c r="I58" s="1" t="s">
        <v>21</v>
      </c>
      <c r="J58" s="1" t="s">
        <v>22</v>
      </c>
      <c r="K58" s="1" t="s">
        <v>23</v>
      </c>
      <c r="L58" s="2" t="s">
        <v>24</v>
      </c>
      <c r="M58" s="3">
        <v>4</v>
      </c>
      <c r="N58" s="42" t="s">
        <v>417</v>
      </c>
      <c r="O58" s="43">
        <v>25944</v>
      </c>
      <c r="P58" s="43">
        <f t="shared" si="0"/>
        <v>311328</v>
      </c>
    </row>
    <row r="59" spans="1:16" ht="12.75" x14ac:dyDescent="0.2">
      <c r="A59" s="9">
        <v>1</v>
      </c>
      <c r="B59" s="1" t="s">
        <v>246</v>
      </c>
      <c r="C59" s="1" t="s">
        <v>247</v>
      </c>
      <c r="D59" s="1" t="s">
        <v>248</v>
      </c>
      <c r="E59" s="1" t="s">
        <v>16</v>
      </c>
      <c r="F59" s="1" t="s">
        <v>17</v>
      </c>
      <c r="G59" s="1" t="s">
        <v>249</v>
      </c>
      <c r="H59" s="1" t="s">
        <v>431</v>
      </c>
      <c r="I59" s="1" t="s">
        <v>21</v>
      </c>
      <c r="J59" s="1" t="s">
        <v>22</v>
      </c>
      <c r="K59" s="1" t="s">
        <v>23</v>
      </c>
      <c r="L59" s="2" t="s">
        <v>24</v>
      </c>
      <c r="M59" s="3">
        <v>4</v>
      </c>
      <c r="N59" s="42" t="s">
        <v>418</v>
      </c>
      <c r="O59" s="43">
        <v>9384</v>
      </c>
      <c r="P59" s="43">
        <f t="shared" si="0"/>
        <v>112608</v>
      </c>
    </row>
    <row r="60" spans="1:16" ht="12.75" x14ac:dyDescent="0.2">
      <c r="A60" s="9">
        <v>1</v>
      </c>
      <c r="B60" s="1" t="s">
        <v>250</v>
      </c>
      <c r="C60" s="1" t="s">
        <v>251</v>
      </c>
      <c r="D60" s="1" t="s">
        <v>252</v>
      </c>
      <c r="E60" s="1" t="s">
        <v>16</v>
      </c>
      <c r="F60" s="1" t="s">
        <v>17</v>
      </c>
      <c r="G60" s="1" t="s">
        <v>253</v>
      </c>
      <c r="H60" s="1" t="s">
        <v>433</v>
      </c>
      <c r="I60" s="1" t="s">
        <v>21</v>
      </c>
      <c r="J60" s="1" t="s">
        <v>22</v>
      </c>
      <c r="K60" s="1" t="s">
        <v>23</v>
      </c>
      <c r="L60" s="2" t="s">
        <v>24</v>
      </c>
      <c r="M60" s="3">
        <v>4</v>
      </c>
      <c r="N60" s="42" t="s">
        <v>417</v>
      </c>
      <c r="O60" s="43">
        <v>25944</v>
      </c>
      <c r="P60" s="43">
        <f t="shared" si="0"/>
        <v>311328</v>
      </c>
    </row>
    <row r="61" spans="1:16" ht="12.75" x14ac:dyDescent="0.2">
      <c r="A61" s="9">
        <v>1</v>
      </c>
      <c r="B61" s="1" t="s">
        <v>254</v>
      </c>
      <c r="C61" s="1" t="s">
        <v>255</v>
      </c>
      <c r="D61" s="1" t="s">
        <v>256</v>
      </c>
      <c r="E61" s="1" t="s">
        <v>16</v>
      </c>
      <c r="F61" s="1" t="s">
        <v>17</v>
      </c>
      <c r="G61" s="1" t="s">
        <v>257</v>
      </c>
      <c r="H61" s="1" t="s">
        <v>433</v>
      </c>
      <c r="I61" s="1" t="s">
        <v>21</v>
      </c>
      <c r="J61" s="1" t="s">
        <v>22</v>
      </c>
      <c r="K61" s="1" t="s">
        <v>23</v>
      </c>
      <c r="L61" s="2" t="s">
        <v>24</v>
      </c>
      <c r="M61" s="3">
        <v>4</v>
      </c>
      <c r="N61" s="42" t="s">
        <v>417</v>
      </c>
      <c r="O61" s="43">
        <v>25944</v>
      </c>
      <c r="P61" s="43">
        <f t="shared" si="0"/>
        <v>311328</v>
      </c>
    </row>
    <row r="62" spans="1:16" ht="12.75" x14ac:dyDescent="0.2">
      <c r="A62" s="9">
        <v>1</v>
      </c>
      <c r="B62" s="1" t="s">
        <v>258</v>
      </c>
      <c r="C62" s="1" t="s">
        <v>259</v>
      </c>
      <c r="D62" s="1" t="s">
        <v>260</v>
      </c>
      <c r="E62" s="1" t="s">
        <v>16</v>
      </c>
      <c r="F62" s="1" t="s">
        <v>17</v>
      </c>
      <c r="G62" s="1" t="s">
        <v>261</v>
      </c>
      <c r="H62" s="1" t="s">
        <v>433</v>
      </c>
      <c r="I62" s="1" t="s">
        <v>21</v>
      </c>
      <c r="J62" s="1" t="s">
        <v>22</v>
      </c>
      <c r="K62" s="1" t="s">
        <v>23</v>
      </c>
      <c r="L62" s="2" t="s">
        <v>24</v>
      </c>
      <c r="M62" s="3">
        <v>4</v>
      </c>
      <c r="N62" s="1" t="s">
        <v>417</v>
      </c>
      <c r="O62" s="23">
        <v>25944</v>
      </c>
      <c r="P62" s="23">
        <f t="shared" si="0"/>
        <v>311328</v>
      </c>
    </row>
    <row r="63" spans="1:16" ht="12.75" x14ac:dyDescent="0.2">
      <c r="A63" s="9">
        <v>1</v>
      </c>
      <c r="B63" s="1" t="s">
        <v>262</v>
      </c>
      <c r="C63" s="1" t="s">
        <v>263</v>
      </c>
      <c r="D63" s="1" t="s">
        <v>264</v>
      </c>
      <c r="E63" s="1" t="s">
        <v>16</v>
      </c>
      <c r="F63" s="1" t="s">
        <v>17</v>
      </c>
      <c r="G63" s="1" t="s">
        <v>265</v>
      </c>
      <c r="H63" s="1" t="s">
        <v>433</v>
      </c>
      <c r="I63" s="1" t="s">
        <v>21</v>
      </c>
      <c r="J63" s="1" t="s">
        <v>22</v>
      </c>
      <c r="K63" s="1" t="s">
        <v>23</v>
      </c>
      <c r="L63" s="2" t="s">
        <v>24</v>
      </c>
      <c r="M63" s="3">
        <v>4</v>
      </c>
      <c r="N63" s="1" t="s">
        <v>417</v>
      </c>
      <c r="O63" s="23">
        <v>25944</v>
      </c>
      <c r="P63" s="23">
        <f t="shared" si="0"/>
        <v>311328</v>
      </c>
    </row>
    <row r="64" spans="1:16" ht="12.75" x14ac:dyDescent="0.2">
      <c r="A64" s="9">
        <v>1</v>
      </c>
      <c r="B64" s="1" t="s">
        <v>266</v>
      </c>
      <c r="C64" s="1" t="s">
        <v>267</v>
      </c>
      <c r="D64" s="1" t="s">
        <v>268</v>
      </c>
      <c r="E64" s="1" t="s">
        <v>16</v>
      </c>
      <c r="F64" s="1" t="s">
        <v>17</v>
      </c>
      <c r="G64" s="1" t="s">
        <v>269</v>
      </c>
      <c r="H64" s="1" t="s">
        <v>433</v>
      </c>
      <c r="I64" s="1" t="s">
        <v>21</v>
      </c>
      <c r="J64" s="1" t="s">
        <v>22</v>
      </c>
      <c r="K64" s="1" t="s">
        <v>23</v>
      </c>
      <c r="L64" s="2" t="s">
        <v>24</v>
      </c>
      <c r="M64" s="3">
        <v>4</v>
      </c>
      <c r="N64" s="1" t="s">
        <v>417</v>
      </c>
      <c r="O64" s="23">
        <v>25944</v>
      </c>
      <c r="P64" s="23">
        <f t="shared" si="0"/>
        <v>311328</v>
      </c>
    </row>
    <row r="65" spans="1:16" ht="12.75" x14ac:dyDescent="0.2">
      <c r="A65" s="9">
        <v>1</v>
      </c>
      <c r="B65" s="1" t="s">
        <v>270</v>
      </c>
      <c r="C65" s="1" t="s">
        <v>271</v>
      </c>
      <c r="D65" s="1" t="s">
        <v>272</v>
      </c>
      <c r="E65" s="1" t="s">
        <v>16</v>
      </c>
      <c r="F65" s="1" t="s">
        <v>17</v>
      </c>
      <c r="G65" s="1" t="s">
        <v>273</v>
      </c>
      <c r="H65" s="1" t="s">
        <v>433</v>
      </c>
      <c r="I65" s="1" t="s">
        <v>21</v>
      </c>
      <c r="J65" s="1" t="s">
        <v>22</v>
      </c>
      <c r="K65" s="1" t="s">
        <v>23</v>
      </c>
      <c r="L65" s="2" t="s">
        <v>24</v>
      </c>
      <c r="M65" s="3">
        <v>4</v>
      </c>
      <c r="N65" s="1" t="s">
        <v>417</v>
      </c>
      <c r="O65" s="23">
        <v>25944</v>
      </c>
      <c r="P65" s="23">
        <f t="shared" si="0"/>
        <v>311328</v>
      </c>
    </row>
    <row r="66" spans="1:16" ht="12.75" x14ac:dyDescent="0.2">
      <c r="A66" s="9">
        <v>1</v>
      </c>
      <c r="B66" s="1" t="s">
        <v>274</v>
      </c>
      <c r="C66" s="1" t="s">
        <v>275</v>
      </c>
      <c r="D66" s="1" t="s">
        <v>276</v>
      </c>
      <c r="E66" s="1" t="s">
        <v>16</v>
      </c>
      <c r="F66" s="1" t="s">
        <v>17</v>
      </c>
      <c r="G66" s="1" t="s">
        <v>277</v>
      </c>
      <c r="H66" s="1" t="s">
        <v>433</v>
      </c>
      <c r="I66" s="1" t="s">
        <v>21</v>
      </c>
      <c r="J66" s="1" t="s">
        <v>22</v>
      </c>
      <c r="K66" s="1" t="s">
        <v>23</v>
      </c>
      <c r="L66" s="2" t="s">
        <v>24</v>
      </c>
      <c r="M66" s="3">
        <v>4</v>
      </c>
      <c r="N66" s="1" t="s">
        <v>417</v>
      </c>
      <c r="O66" s="23">
        <v>25944</v>
      </c>
      <c r="P66" s="23">
        <f t="shared" si="0"/>
        <v>311328</v>
      </c>
    </row>
    <row r="67" spans="1:16" ht="12.75" x14ac:dyDescent="0.2">
      <c r="A67" s="9">
        <v>1</v>
      </c>
      <c r="B67" s="1" t="s">
        <v>278</v>
      </c>
      <c r="C67" s="1" t="s">
        <v>279</v>
      </c>
      <c r="D67" s="1" t="s">
        <v>280</v>
      </c>
      <c r="E67" s="1" t="s">
        <v>16</v>
      </c>
      <c r="F67" s="1" t="s">
        <v>17</v>
      </c>
      <c r="G67" s="1" t="s">
        <v>281</v>
      </c>
      <c r="H67" s="1" t="s">
        <v>433</v>
      </c>
      <c r="I67" s="1" t="s">
        <v>21</v>
      </c>
      <c r="J67" s="1" t="s">
        <v>22</v>
      </c>
      <c r="K67" s="1" t="s">
        <v>23</v>
      </c>
      <c r="L67" s="2" t="s">
        <v>24</v>
      </c>
      <c r="M67" s="3">
        <v>4</v>
      </c>
      <c r="N67" s="1" t="s">
        <v>417</v>
      </c>
      <c r="O67" s="23">
        <v>25944</v>
      </c>
      <c r="P67" s="23">
        <f t="shared" si="0"/>
        <v>311328</v>
      </c>
    </row>
    <row r="68" spans="1:16" ht="12.75" x14ac:dyDescent="0.2">
      <c r="A68" s="9">
        <v>1</v>
      </c>
      <c r="B68" s="1" t="s">
        <v>282</v>
      </c>
      <c r="C68" s="1" t="s">
        <v>283</v>
      </c>
      <c r="D68" s="1" t="s">
        <v>284</v>
      </c>
      <c r="E68" s="1" t="s">
        <v>16</v>
      </c>
      <c r="F68" s="1" t="s">
        <v>17</v>
      </c>
      <c r="G68" s="1" t="s">
        <v>285</v>
      </c>
      <c r="H68" s="1" t="s">
        <v>433</v>
      </c>
      <c r="I68" s="1" t="s">
        <v>21</v>
      </c>
      <c r="J68" s="1" t="s">
        <v>22</v>
      </c>
      <c r="K68" s="1" t="s">
        <v>23</v>
      </c>
      <c r="L68" s="2" t="s">
        <v>24</v>
      </c>
      <c r="M68" s="3">
        <v>4</v>
      </c>
      <c r="N68" s="1" t="s">
        <v>417</v>
      </c>
      <c r="O68" s="23">
        <v>25944</v>
      </c>
      <c r="P68" s="23">
        <f t="shared" ref="P68:P74" si="1">O68*12</f>
        <v>311328</v>
      </c>
    </row>
    <row r="69" spans="1:16" ht="12.75" x14ac:dyDescent="0.2">
      <c r="A69" s="9">
        <v>1</v>
      </c>
      <c r="B69" s="1" t="s">
        <v>286</v>
      </c>
      <c r="C69" s="1" t="s">
        <v>287</v>
      </c>
      <c r="D69" s="1" t="s">
        <v>288</v>
      </c>
      <c r="E69" s="1" t="s">
        <v>16</v>
      </c>
      <c r="F69" s="1" t="s">
        <v>17</v>
      </c>
      <c r="G69" s="1" t="s">
        <v>289</v>
      </c>
      <c r="H69" s="1" t="s">
        <v>433</v>
      </c>
      <c r="I69" s="1" t="s">
        <v>21</v>
      </c>
      <c r="J69" s="1" t="s">
        <v>22</v>
      </c>
      <c r="K69" s="1" t="s">
        <v>23</v>
      </c>
      <c r="L69" s="2" t="s">
        <v>24</v>
      </c>
      <c r="M69" s="3">
        <v>4</v>
      </c>
      <c r="N69" s="1" t="s">
        <v>417</v>
      </c>
      <c r="O69" s="23">
        <v>25944</v>
      </c>
      <c r="P69" s="23">
        <f t="shared" si="1"/>
        <v>311328</v>
      </c>
    </row>
    <row r="70" spans="1:16" ht="12.75" x14ac:dyDescent="0.2">
      <c r="A70" s="9">
        <v>1</v>
      </c>
      <c r="B70" s="1" t="s">
        <v>290</v>
      </c>
      <c r="C70" s="1" t="s">
        <v>291</v>
      </c>
      <c r="D70" s="1" t="s">
        <v>292</v>
      </c>
      <c r="E70" s="1" t="s">
        <v>16</v>
      </c>
      <c r="F70" s="1" t="s">
        <v>17</v>
      </c>
      <c r="G70" s="1" t="s">
        <v>293</v>
      </c>
      <c r="H70" s="1" t="s">
        <v>432</v>
      </c>
      <c r="I70" s="1" t="s">
        <v>21</v>
      </c>
      <c r="J70" s="1" t="s">
        <v>22</v>
      </c>
      <c r="K70" s="1" t="s">
        <v>23</v>
      </c>
      <c r="L70" s="2" t="s">
        <v>24</v>
      </c>
      <c r="M70" s="3">
        <v>4</v>
      </c>
      <c r="N70" s="1" t="s">
        <v>420</v>
      </c>
      <c r="O70" s="23">
        <v>17664</v>
      </c>
      <c r="P70" s="23">
        <f t="shared" si="1"/>
        <v>211968</v>
      </c>
    </row>
    <row r="71" spans="1:16" ht="12.75" x14ac:dyDescent="0.2">
      <c r="A71" s="9">
        <v>1</v>
      </c>
      <c r="B71" s="1" t="s">
        <v>294</v>
      </c>
      <c r="C71" s="1" t="s">
        <v>295</v>
      </c>
      <c r="D71" s="1" t="s">
        <v>296</v>
      </c>
      <c r="E71" s="1" t="s">
        <v>16</v>
      </c>
      <c r="F71" s="1" t="s">
        <v>17</v>
      </c>
      <c r="G71" s="1" t="s">
        <v>297</v>
      </c>
      <c r="H71" s="1" t="s">
        <v>433</v>
      </c>
      <c r="I71" s="1" t="s">
        <v>21</v>
      </c>
      <c r="J71" s="1" t="s">
        <v>22</v>
      </c>
      <c r="K71" s="1" t="s">
        <v>23</v>
      </c>
      <c r="L71" s="2" t="s">
        <v>24</v>
      </c>
      <c r="M71" s="3">
        <v>4</v>
      </c>
      <c r="N71" s="1" t="s">
        <v>417</v>
      </c>
      <c r="O71" s="23">
        <v>25944</v>
      </c>
      <c r="P71" s="23">
        <f t="shared" si="1"/>
        <v>311328</v>
      </c>
    </row>
    <row r="72" spans="1:16" ht="12.75" x14ac:dyDescent="0.2">
      <c r="A72" s="9">
        <v>1</v>
      </c>
      <c r="B72" s="1" t="s">
        <v>298</v>
      </c>
      <c r="C72" s="1" t="s">
        <v>299</v>
      </c>
      <c r="D72" s="1" t="s">
        <v>300</v>
      </c>
      <c r="E72" s="1" t="s">
        <v>16</v>
      </c>
      <c r="F72" s="1" t="s">
        <v>17</v>
      </c>
      <c r="G72" s="1" t="s">
        <v>301</v>
      </c>
      <c r="H72" s="1" t="s">
        <v>433</v>
      </c>
      <c r="I72" s="1" t="s">
        <v>21</v>
      </c>
      <c r="J72" s="1" t="s">
        <v>22</v>
      </c>
      <c r="K72" s="1" t="s">
        <v>23</v>
      </c>
      <c r="L72" s="2" t="s">
        <v>24</v>
      </c>
      <c r="M72" s="3">
        <v>4</v>
      </c>
      <c r="N72" s="1" t="s">
        <v>417</v>
      </c>
      <c r="O72" s="23">
        <v>25944</v>
      </c>
      <c r="P72" s="23">
        <f t="shared" si="1"/>
        <v>311328</v>
      </c>
    </row>
    <row r="73" spans="1:16" ht="12.75" x14ac:dyDescent="0.2">
      <c r="A73" s="9">
        <v>1</v>
      </c>
      <c r="B73" s="1" t="s">
        <v>302</v>
      </c>
      <c r="C73" s="1" t="s">
        <v>303</v>
      </c>
      <c r="D73" s="1" t="s">
        <v>304</v>
      </c>
      <c r="E73" s="1" t="s">
        <v>16</v>
      </c>
      <c r="F73" s="1" t="s">
        <v>17</v>
      </c>
      <c r="G73" s="1" t="s">
        <v>305</v>
      </c>
      <c r="H73" s="1" t="s">
        <v>433</v>
      </c>
      <c r="I73" s="1" t="s">
        <v>21</v>
      </c>
      <c r="J73" s="1" t="s">
        <v>22</v>
      </c>
      <c r="K73" s="1" t="s">
        <v>23</v>
      </c>
      <c r="L73" s="2" t="s">
        <v>24</v>
      </c>
      <c r="M73" s="3">
        <v>4</v>
      </c>
      <c r="N73" s="1" t="s">
        <v>417</v>
      </c>
      <c r="O73" s="23">
        <v>25944</v>
      </c>
      <c r="P73" s="23">
        <f t="shared" si="1"/>
        <v>311328</v>
      </c>
    </row>
    <row r="74" spans="1:16" ht="12.75" x14ac:dyDescent="0.2">
      <c r="A74" s="9">
        <v>1</v>
      </c>
      <c r="B74" s="1" t="s">
        <v>306</v>
      </c>
      <c r="C74" s="1" t="s">
        <v>307</v>
      </c>
      <c r="D74" s="1" t="s">
        <v>308</v>
      </c>
      <c r="E74" s="1" t="s">
        <v>16</v>
      </c>
      <c r="F74" s="1" t="s">
        <v>17</v>
      </c>
      <c r="G74" s="1" t="s">
        <v>309</v>
      </c>
      <c r="H74" s="1" t="s">
        <v>433</v>
      </c>
      <c r="I74" s="1" t="s">
        <v>21</v>
      </c>
      <c r="J74" s="1" t="s">
        <v>22</v>
      </c>
      <c r="K74" s="1" t="s">
        <v>23</v>
      </c>
      <c r="L74" s="2" t="s">
        <v>24</v>
      </c>
      <c r="M74" s="3">
        <v>4</v>
      </c>
      <c r="N74" s="1" t="s">
        <v>417</v>
      </c>
      <c r="O74" s="23">
        <v>25944</v>
      </c>
      <c r="P74" s="23">
        <f t="shared" si="1"/>
        <v>311328</v>
      </c>
    </row>
    <row r="75" spans="1:16" ht="12.75" x14ac:dyDescent="0.2">
      <c r="A75" s="5">
        <f>SUM(A3:A74)</f>
        <v>72</v>
      </c>
      <c r="O75" s="23"/>
      <c r="P75" s="25">
        <f>SUM(P3:P74)</f>
        <v>17805312</v>
      </c>
    </row>
    <row r="78" spans="1:16" ht="12.75" x14ac:dyDescent="0.2">
      <c r="P78" s="31"/>
    </row>
  </sheetData>
  <autoFilter ref="A1:P78">
    <filterColumn colId="0" showButton="0"/>
    <filterColumn colId="2" showButton="0"/>
  </autoFilter>
  <mergeCells count="2">
    <mergeCell ref="A1:B1"/>
    <mergeCell ref="C1:D1"/>
  </mergeCells>
  <printOptions gridLines="1"/>
  <pageMargins left="0.23622047244094491" right="0.23622047244094491" top="0.74803149606299213" bottom="0.74803149606299213" header="0.31496062992125984" footer="0.31496062992125984"/>
  <pageSetup paperSize="9" scale="6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workbookViewId="0">
      <selection activeCell="P11" sqref="P11"/>
    </sheetView>
  </sheetViews>
  <sheetFormatPr defaultColWidth="15.140625" defaultRowHeight="12" x14ac:dyDescent="0.2"/>
  <cols>
    <col min="1" max="1" width="13.140625" style="4" customWidth="1"/>
    <col min="2" max="2" width="9.28515625" style="4" bestFit="1" customWidth="1"/>
    <col min="3" max="3" width="8" style="4" customWidth="1"/>
    <col min="4" max="4" width="11.85546875" style="4" customWidth="1"/>
    <col min="5" max="5" width="10.85546875" style="4" customWidth="1"/>
    <col min="6" max="6" width="10.140625" style="4" customWidth="1"/>
    <col min="7" max="7" width="63" style="4" customWidth="1"/>
    <col min="8" max="8" width="15.140625" style="4"/>
    <col min="9" max="9" width="13.5703125" style="4" customWidth="1"/>
    <col min="10" max="10" width="10.7109375" style="4" bestFit="1" customWidth="1"/>
    <col min="11" max="11" width="15.140625" style="4"/>
    <col min="12" max="12" width="5.42578125" style="4" customWidth="1"/>
    <col min="13" max="13" width="8.7109375" style="4" customWidth="1"/>
    <col min="14" max="14" width="3" style="3" bestFit="1" customWidth="1"/>
    <col min="15" max="15" width="11.42578125" style="4" customWidth="1"/>
    <col min="16" max="16" width="9.85546875" style="4" customWidth="1"/>
    <col min="17" max="17" width="11.42578125" style="4" customWidth="1"/>
    <col min="18" max="16384" width="15.140625" style="4"/>
  </cols>
  <sheetData>
    <row r="1" spans="1:17" x14ac:dyDescent="0.2">
      <c r="A1" s="48" t="s">
        <v>414</v>
      </c>
      <c r="B1" s="48"/>
      <c r="C1" s="48"/>
      <c r="D1" s="48"/>
      <c r="G1" s="4" t="s">
        <v>425</v>
      </c>
    </row>
    <row r="2" spans="1:17" x14ac:dyDescent="0.2">
      <c r="A2" s="1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7" t="s">
        <v>416</v>
      </c>
      <c r="O2" s="8" t="s">
        <v>421</v>
      </c>
      <c r="P2" s="8" t="s">
        <v>428</v>
      </c>
      <c r="Q2" s="28" t="s">
        <v>429</v>
      </c>
    </row>
    <row r="3" spans="1:17" s="19" customFormat="1" ht="12.75" x14ac:dyDescent="0.2">
      <c r="A3" s="16">
        <v>1</v>
      </c>
      <c r="B3" s="17" t="s">
        <v>330</v>
      </c>
      <c r="C3" s="17" t="s">
        <v>331</v>
      </c>
      <c r="D3" s="17" t="s">
        <v>332</v>
      </c>
      <c r="E3" s="17" t="s">
        <v>16</v>
      </c>
      <c r="F3" s="17" t="s">
        <v>17</v>
      </c>
      <c r="G3" s="17" t="s">
        <v>333</v>
      </c>
      <c r="H3" s="17" t="s">
        <v>334</v>
      </c>
      <c r="I3" s="17" t="s">
        <v>21</v>
      </c>
      <c r="J3" s="17" t="s">
        <v>22</v>
      </c>
      <c r="K3" s="17" t="s">
        <v>23</v>
      </c>
      <c r="L3" s="17" t="s">
        <v>24</v>
      </c>
      <c r="M3" s="17" t="s">
        <v>18</v>
      </c>
      <c r="N3" s="18">
        <v>4</v>
      </c>
      <c r="O3" s="1" t="s">
        <v>418</v>
      </c>
      <c r="P3" s="26">
        <v>9384</v>
      </c>
      <c r="Q3" s="26">
        <f>P3*12</f>
        <v>112608</v>
      </c>
    </row>
    <row r="4" spans="1:17" s="19" customFormat="1" ht="12.75" x14ac:dyDescent="0.2">
      <c r="A4" s="16">
        <v>1</v>
      </c>
      <c r="B4" s="17" t="s">
        <v>335</v>
      </c>
      <c r="C4" s="17" t="s">
        <v>336</v>
      </c>
      <c r="D4" s="17" t="s">
        <v>337</v>
      </c>
      <c r="E4" s="17" t="s">
        <v>16</v>
      </c>
      <c r="F4" s="17" t="s">
        <v>17</v>
      </c>
      <c r="G4" s="17" t="s">
        <v>338</v>
      </c>
      <c r="H4" s="17" t="s">
        <v>334</v>
      </c>
      <c r="I4" s="17" t="s">
        <v>21</v>
      </c>
      <c r="J4" s="17" t="s">
        <v>22</v>
      </c>
      <c r="K4" s="17" t="s">
        <v>23</v>
      </c>
      <c r="L4" s="17" t="s">
        <v>24</v>
      </c>
      <c r="M4" s="17" t="s">
        <v>18</v>
      </c>
      <c r="N4" s="18">
        <v>4</v>
      </c>
      <c r="O4" s="1" t="s">
        <v>418</v>
      </c>
      <c r="P4" s="26">
        <v>9384</v>
      </c>
      <c r="Q4" s="26">
        <f t="shared" ref="Q4:Q13" si="0">P4*12</f>
        <v>112608</v>
      </c>
    </row>
    <row r="5" spans="1:17" s="19" customFormat="1" ht="12.75" x14ac:dyDescent="0.2">
      <c r="A5" s="16">
        <v>1</v>
      </c>
      <c r="B5" s="17" t="s">
        <v>339</v>
      </c>
      <c r="C5" s="17" t="s">
        <v>340</v>
      </c>
      <c r="D5" s="17" t="s">
        <v>341</v>
      </c>
      <c r="E5" s="17" t="s">
        <v>16</v>
      </c>
      <c r="F5" s="17" t="s">
        <v>17</v>
      </c>
      <c r="G5" s="17" t="s">
        <v>342</v>
      </c>
      <c r="H5" s="17" t="s">
        <v>334</v>
      </c>
      <c r="I5" s="17" t="s">
        <v>21</v>
      </c>
      <c r="J5" s="17" t="s">
        <v>22</v>
      </c>
      <c r="K5" s="17" t="s">
        <v>23</v>
      </c>
      <c r="L5" s="17" t="s">
        <v>24</v>
      </c>
      <c r="M5" s="17" t="s">
        <v>18</v>
      </c>
      <c r="N5" s="18">
        <v>8</v>
      </c>
      <c r="O5" s="1" t="s">
        <v>422</v>
      </c>
      <c r="P5" s="26">
        <v>51888</v>
      </c>
      <c r="Q5" s="26">
        <f t="shared" si="0"/>
        <v>622656</v>
      </c>
    </row>
    <row r="6" spans="1:17" s="19" customFormat="1" ht="12.75" x14ac:dyDescent="0.2">
      <c r="A6" s="16">
        <v>1</v>
      </c>
      <c r="B6" s="17" t="s">
        <v>343</v>
      </c>
      <c r="C6" s="17" t="s">
        <v>344</v>
      </c>
      <c r="D6" s="17" t="s">
        <v>345</v>
      </c>
      <c r="E6" s="17" t="s">
        <v>16</v>
      </c>
      <c r="F6" s="17" t="s">
        <v>17</v>
      </c>
      <c r="G6" s="17" t="s">
        <v>346</v>
      </c>
      <c r="H6" s="17" t="s">
        <v>334</v>
      </c>
      <c r="I6" s="17" t="s">
        <v>21</v>
      </c>
      <c r="J6" s="17" t="s">
        <v>22</v>
      </c>
      <c r="K6" s="17" t="s">
        <v>23</v>
      </c>
      <c r="L6" s="17" t="s">
        <v>24</v>
      </c>
      <c r="M6" s="17" t="s">
        <v>18</v>
      </c>
      <c r="N6" s="18">
        <v>4</v>
      </c>
      <c r="O6" s="1" t="s">
        <v>417</v>
      </c>
      <c r="P6" s="26">
        <v>25944</v>
      </c>
      <c r="Q6" s="26">
        <f t="shared" si="0"/>
        <v>311328</v>
      </c>
    </row>
    <row r="7" spans="1:17" s="19" customFormat="1" ht="12.75" x14ac:dyDescent="0.2">
      <c r="A7" s="16">
        <v>1</v>
      </c>
      <c r="B7" s="17" t="s">
        <v>347</v>
      </c>
      <c r="C7" s="17" t="s">
        <v>348</v>
      </c>
      <c r="D7" s="17" t="s">
        <v>349</v>
      </c>
      <c r="E7" s="17" t="s">
        <v>16</v>
      </c>
      <c r="F7" s="17" t="s">
        <v>17</v>
      </c>
      <c r="G7" s="17" t="s">
        <v>350</v>
      </c>
      <c r="H7" s="17" t="s">
        <v>334</v>
      </c>
      <c r="I7" s="17" t="s">
        <v>21</v>
      </c>
      <c r="J7" s="17" t="s">
        <v>22</v>
      </c>
      <c r="K7" s="17" t="s">
        <v>23</v>
      </c>
      <c r="L7" s="17" t="s">
        <v>24</v>
      </c>
      <c r="M7" s="17" t="s">
        <v>18</v>
      </c>
      <c r="N7" s="18">
        <v>4</v>
      </c>
      <c r="O7" s="1" t="s">
        <v>417</v>
      </c>
      <c r="P7" s="26">
        <v>25944</v>
      </c>
      <c r="Q7" s="26">
        <f t="shared" si="0"/>
        <v>311328</v>
      </c>
    </row>
    <row r="8" spans="1:17" s="19" customFormat="1" ht="12.75" x14ac:dyDescent="0.2">
      <c r="A8" s="16">
        <v>1</v>
      </c>
      <c r="B8" s="17" t="s">
        <v>351</v>
      </c>
      <c r="C8" s="17" t="s">
        <v>352</v>
      </c>
      <c r="D8" s="17" t="s">
        <v>353</v>
      </c>
      <c r="E8" s="17" t="s">
        <v>16</v>
      </c>
      <c r="F8" s="17" t="s">
        <v>17</v>
      </c>
      <c r="G8" s="17" t="s">
        <v>354</v>
      </c>
      <c r="H8" s="17" t="s">
        <v>334</v>
      </c>
      <c r="I8" s="17" t="s">
        <v>21</v>
      </c>
      <c r="J8" s="17" t="s">
        <v>22</v>
      </c>
      <c r="K8" s="17" t="s">
        <v>23</v>
      </c>
      <c r="L8" s="17" t="s">
        <v>24</v>
      </c>
      <c r="M8" s="17" t="s">
        <v>18</v>
      </c>
      <c r="N8" s="18">
        <v>2</v>
      </c>
      <c r="O8" s="1" t="s">
        <v>423</v>
      </c>
      <c r="P8" s="26">
        <v>12972</v>
      </c>
      <c r="Q8" s="26">
        <f t="shared" si="0"/>
        <v>155664</v>
      </c>
    </row>
    <row r="9" spans="1:17" s="19" customFormat="1" ht="12.75" x14ac:dyDescent="0.2">
      <c r="A9" s="16">
        <v>1</v>
      </c>
      <c r="B9" s="17" t="s">
        <v>355</v>
      </c>
      <c r="C9" s="17" t="s">
        <v>356</v>
      </c>
      <c r="D9" s="17" t="s">
        <v>357</v>
      </c>
      <c r="E9" s="17" t="s">
        <v>16</v>
      </c>
      <c r="F9" s="17" t="s">
        <v>17</v>
      </c>
      <c r="G9" s="17" t="s">
        <v>358</v>
      </c>
      <c r="H9" s="17" t="s">
        <v>334</v>
      </c>
      <c r="I9" s="17" t="s">
        <v>21</v>
      </c>
      <c r="J9" s="17" t="s">
        <v>22</v>
      </c>
      <c r="K9" s="17" t="s">
        <v>23</v>
      </c>
      <c r="L9" s="17" t="s">
        <v>24</v>
      </c>
      <c r="M9" s="17" t="s">
        <v>18</v>
      </c>
      <c r="N9" s="18">
        <v>2</v>
      </c>
      <c r="O9" s="1" t="s">
        <v>423</v>
      </c>
      <c r="P9" s="26">
        <v>12972</v>
      </c>
      <c r="Q9" s="26">
        <f t="shared" si="0"/>
        <v>155664</v>
      </c>
    </row>
    <row r="10" spans="1:17" s="19" customFormat="1" ht="12.75" x14ac:dyDescent="0.2">
      <c r="A10" s="16">
        <v>1</v>
      </c>
      <c r="B10" s="17" t="s">
        <v>359</v>
      </c>
      <c r="C10" s="17" t="s">
        <v>360</v>
      </c>
      <c r="D10" s="17" t="s">
        <v>361</v>
      </c>
      <c r="E10" s="17" t="s">
        <v>16</v>
      </c>
      <c r="F10" s="17" t="s">
        <v>17</v>
      </c>
      <c r="G10" s="17" t="s">
        <v>362</v>
      </c>
      <c r="H10" s="17" t="s">
        <v>334</v>
      </c>
      <c r="I10" s="17" t="s">
        <v>21</v>
      </c>
      <c r="J10" s="17" t="s">
        <v>22</v>
      </c>
      <c r="K10" s="17" t="s">
        <v>23</v>
      </c>
      <c r="L10" s="17" t="s">
        <v>24</v>
      </c>
      <c r="M10" s="17" t="s">
        <v>18</v>
      </c>
      <c r="N10" s="18">
        <v>2</v>
      </c>
      <c r="O10" s="1" t="s">
        <v>423</v>
      </c>
      <c r="P10" s="26">
        <v>12972</v>
      </c>
      <c r="Q10" s="26">
        <f t="shared" si="0"/>
        <v>155664</v>
      </c>
    </row>
    <row r="11" spans="1:17" s="14" customFormat="1" ht="12.75" x14ac:dyDescent="0.2">
      <c r="A11" s="10">
        <v>1</v>
      </c>
      <c r="B11" s="11" t="s">
        <v>363</v>
      </c>
      <c r="C11" s="11" t="s">
        <v>364</v>
      </c>
      <c r="D11" s="11" t="s">
        <v>365</v>
      </c>
      <c r="E11" s="11" t="s">
        <v>16</v>
      </c>
      <c r="F11" s="11" t="s">
        <v>17</v>
      </c>
      <c r="G11" s="11" t="s">
        <v>366</v>
      </c>
      <c r="H11" s="11" t="s">
        <v>334</v>
      </c>
      <c r="I11" s="11" t="s">
        <v>21</v>
      </c>
      <c r="J11" s="11" t="s">
        <v>22</v>
      </c>
      <c r="K11" s="11" t="s">
        <v>105</v>
      </c>
      <c r="L11" s="11" t="s">
        <v>24</v>
      </c>
      <c r="M11" s="11" t="s">
        <v>18</v>
      </c>
      <c r="N11" s="13">
        <v>4</v>
      </c>
      <c r="O11" s="11"/>
      <c r="P11" s="24"/>
      <c r="Q11" s="24">
        <f t="shared" ref="Q11" si="1">P11*12</f>
        <v>0</v>
      </c>
    </row>
    <row r="12" spans="1:17" s="19" customFormat="1" ht="12.75" x14ac:dyDescent="0.2">
      <c r="A12" s="16">
        <v>1</v>
      </c>
      <c r="B12" s="17" t="s">
        <v>367</v>
      </c>
      <c r="C12" s="17" t="s">
        <v>368</v>
      </c>
      <c r="D12" s="17" t="s">
        <v>369</v>
      </c>
      <c r="E12" s="17" t="s">
        <v>16</v>
      </c>
      <c r="F12" s="17" t="s">
        <v>17</v>
      </c>
      <c r="G12" s="17" t="s">
        <v>370</v>
      </c>
      <c r="H12" s="17" t="s">
        <v>334</v>
      </c>
      <c r="I12" s="17" t="s">
        <v>21</v>
      </c>
      <c r="J12" s="17" t="s">
        <v>22</v>
      </c>
      <c r="K12" s="17" t="s">
        <v>23</v>
      </c>
      <c r="L12" s="17" t="s">
        <v>24</v>
      </c>
      <c r="M12" s="17" t="s">
        <v>18</v>
      </c>
      <c r="N12" s="18">
        <v>2</v>
      </c>
      <c r="O12" s="19" t="s">
        <v>418</v>
      </c>
      <c r="P12" s="26">
        <v>9384</v>
      </c>
      <c r="Q12" s="26">
        <f t="shared" si="0"/>
        <v>112608</v>
      </c>
    </row>
    <row r="13" spans="1:17" s="19" customFormat="1" ht="12.75" x14ac:dyDescent="0.2">
      <c r="A13" s="16">
        <v>1</v>
      </c>
      <c r="B13" s="17" t="s">
        <v>371</v>
      </c>
      <c r="C13" s="17" t="s">
        <v>372</v>
      </c>
      <c r="D13" s="17" t="s">
        <v>373</v>
      </c>
      <c r="E13" s="17" t="s">
        <v>16</v>
      </c>
      <c r="F13" s="17" t="s">
        <v>17</v>
      </c>
      <c r="G13" s="17" t="s">
        <v>374</v>
      </c>
      <c r="H13" s="17" t="s">
        <v>334</v>
      </c>
      <c r="I13" s="17" t="s">
        <v>21</v>
      </c>
      <c r="J13" s="17" t="s">
        <v>22</v>
      </c>
      <c r="K13" s="17" t="s">
        <v>23</v>
      </c>
      <c r="L13" s="17" t="s">
        <v>24</v>
      </c>
      <c r="M13" s="17" t="s">
        <v>18</v>
      </c>
      <c r="N13" s="18">
        <v>2</v>
      </c>
      <c r="O13" s="1" t="s">
        <v>423</v>
      </c>
      <c r="P13" s="26">
        <v>12972</v>
      </c>
      <c r="Q13" s="26">
        <f t="shared" si="0"/>
        <v>155664</v>
      </c>
    </row>
    <row r="14" spans="1:17" ht="12.75" x14ac:dyDescent="0.2">
      <c r="A14" s="5">
        <f>SUM(A3:A13)</f>
        <v>11</v>
      </c>
      <c r="P14" s="27"/>
      <c r="Q14" s="29">
        <f>SUM(Q3:Q13)</f>
        <v>2205792</v>
      </c>
    </row>
    <row r="15" spans="1:17" ht="12.75" x14ac:dyDescent="0.2">
      <c r="O15" s="5"/>
      <c r="P15" s="27"/>
      <c r="Q15" s="27"/>
    </row>
    <row r="16" spans="1:17" ht="12.75" x14ac:dyDescent="0.2">
      <c r="P16" s="27"/>
      <c r="Q16" s="27"/>
    </row>
    <row r="17" spans="16:17" ht="12.75" x14ac:dyDescent="0.2">
      <c r="P17" s="27"/>
      <c r="Q17" s="27"/>
    </row>
    <row r="19" spans="16:17" ht="12.75" x14ac:dyDescent="0.2">
      <c r="Q19" s="31"/>
    </row>
  </sheetData>
  <mergeCells count="1">
    <mergeCell ref="A1:D1"/>
  </mergeCells>
  <pageMargins left="0.31496062992125984" right="0.31496062992125984" top="0.74803149606299213" bottom="0.74803149606299213" header="0.31496062992125984" footer="0.31496062992125984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9"/>
  <sheetViews>
    <sheetView tabSelected="1" workbookViewId="0">
      <selection activeCell="E38" sqref="E38"/>
    </sheetView>
  </sheetViews>
  <sheetFormatPr defaultColWidth="8.85546875" defaultRowHeight="12" x14ac:dyDescent="0.2"/>
  <cols>
    <col min="1" max="1" width="10.42578125" style="4" customWidth="1"/>
    <col min="2" max="2" width="11.5703125" style="4" bestFit="1" customWidth="1"/>
    <col min="3" max="3" width="9.140625" style="4" bestFit="1" customWidth="1"/>
    <col min="4" max="4" width="17.85546875" style="4" customWidth="1"/>
    <col min="5" max="5" width="12.28515625" style="4" customWidth="1"/>
    <col min="6" max="6" width="8.42578125" style="4" customWidth="1"/>
    <col min="7" max="7" width="69.28515625" style="4" bestFit="1" customWidth="1"/>
    <col min="8" max="8" width="15.5703125" style="4" customWidth="1"/>
    <col min="9" max="9" width="25.7109375" style="4" customWidth="1"/>
    <col min="10" max="10" width="9.28515625" style="4" customWidth="1"/>
    <col min="11" max="11" width="12.85546875" style="4" customWidth="1"/>
    <col min="12" max="12" width="6.7109375" style="4" customWidth="1"/>
    <col min="13" max="13" width="8.5703125" style="4" customWidth="1"/>
    <col min="14" max="14" width="3" style="18" bestFit="1" customWidth="1"/>
    <col min="15" max="15" width="13.28515625" style="4" customWidth="1"/>
    <col min="16" max="16" width="8.85546875" style="4"/>
    <col min="17" max="17" width="9.28515625" style="4" bestFit="1" customWidth="1"/>
    <col min="18" max="16384" width="8.85546875" style="4"/>
  </cols>
  <sheetData>
    <row r="1" spans="1:18" x14ac:dyDescent="0.2">
      <c r="A1" s="20" t="s">
        <v>413</v>
      </c>
      <c r="B1" s="20"/>
      <c r="C1" s="20"/>
      <c r="G1" s="4" t="s">
        <v>426</v>
      </c>
    </row>
    <row r="2" spans="1:18" x14ac:dyDescent="0.2">
      <c r="A2" s="1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21" t="s">
        <v>416</v>
      </c>
      <c r="O2" s="8" t="s">
        <v>421</v>
      </c>
      <c r="P2" s="8" t="s">
        <v>428</v>
      </c>
      <c r="Q2" s="28" t="s">
        <v>429</v>
      </c>
    </row>
    <row r="3" spans="1:18" s="14" customFormat="1" ht="12.75" x14ac:dyDescent="0.2">
      <c r="A3" s="16">
        <v>1</v>
      </c>
      <c r="B3" s="17" t="s">
        <v>408</v>
      </c>
      <c r="C3" s="17" t="s">
        <v>409</v>
      </c>
      <c r="D3" s="17" t="s">
        <v>410</v>
      </c>
      <c r="E3" s="17" t="s">
        <v>16</v>
      </c>
      <c r="F3" s="17" t="s">
        <v>17</v>
      </c>
      <c r="G3" s="17" t="s">
        <v>411</v>
      </c>
      <c r="H3" s="17" t="s">
        <v>435</v>
      </c>
      <c r="I3" s="17" t="s">
        <v>21</v>
      </c>
      <c r="J3" s="17" t="s">
        <v>22</v>
      </c>
      <c r="K3" s="17" t="s">
        <v>23</v>
      </c>
      <c r="L3" s="17" t="s">
        <v>24</v>
      </c>
      <c r="M3" s="17" t="s">
        <v>18</v>
      </c>
      <c r="N3" s="18">
        <v>4</v>
      </c>
      <c r="O3" s="1" t="s">
        <v>417</v>
      </c>
      <c r="P3" s="23">
        <v>25944</v>
      </c>
      <c r="Q3" s="23">
        <f t="shared" ref="Q3:Q11" si="0">P3*12</f>
        <v>311328</v>
      </c>
    </row>
    <row r="4" spans="1:18" s="14" customFormat="1" ht="12.75" x14ac:dyDescent="0.2">
      <c r="A4" s="10">
        <v>1</v>
      </c>
      <c r="B4" s="11" t="s">
        <v>380</v>
      </c>
      <c r="C4" s="11" t="s">
        <v>381</v>
      </c>
      <c r="D4" s="11" t="s">
        <v>382</v>
      </c>
      <c r="E4" s="11" t="s">
        <v>16</v>
      </c>
      <c r="F4" s="11" t="s">
        <v>17</v>
      </c>
      <c r="G4" s="11" t="s">
        <v>383</v>
      </c>
      <c r="H4" s="11" t="s">
        <v>379</v>
      </c>
      <c r="I4" s="11" t="s">
        <v>21</v>
      </c>
      <c r="J4" s="11" t="s">
        <v>22</v>
      </c>
      <c r="K4" s="11" t="s">
        <v>105</v>
      </c>
      <c r="L4" s="11" t="s">
        <v>24</v>
      </c>
      <c r="M4" s="11" t="s">
        <v>18</v>
      </c>
      <c r="N4" s="13">
        <v>4</v>
      </c>
      <c r="O4" s="11"/>
      <c r="P4" s="24"/>
      <c r="Q4" s="24">
        <f t="shared" si="0"/>
        <v>0</v>
      </c>
    </row>
    <row r="5" spans="1:18" s="14" customFormat="1" ht="12.75" x14ac:dyDescent="0.2">
      <c r="A5" s="16">
        <v>1</v>
      </c>
      <c r="B5" s="17" t="s">
        <v>400</v>
      </c>
      <c r="C5" s="17" t="s">
        <v>401</v>
      </c>
      <c r="D5" s="17" t="s">
        <v>402</v>
      </c>
      <c r="E5" s="17" t="s">
        <v>16</v>
      </c>
      <c r="F5" s="17" t="s">
        <v>17</v>
      </c>
      <c r="G5" s="17" t="s">
        <v>403</v>
      </c>
      <c r="H5" s="17" t="s">
        <v>435</v>
      </c>
      <c r="I5" s="17" t="s">
        <v>21</v>
      </c>
      <c r="J5" s="17" t="s">
        <v>22</v>
      </c>
      <c r="K5" s="17" t="s">
        <v>23</v>
      </c>
      <c r="L5" s="17" t="s">
        <v>24</v>
      </c>
      <c r="M5" s="17" t="s">
        <v>18</v>
      </c>
      <c r="N5" s="18">
        <v>4</v>
      </c>
      <c r="O5" s="1" t="s">
        <v>417</v>
      </c>
      <c r="P5" s="23">
        <v>25944</v>
      </c>
      <c r="Q5" s="23">
        <f t="shared" si="0"/>
        <v>311328</v>
      </c>
    </row>
    <row r="6" spans="1:18" s="14" customFormat="1" ht="12.75" x14ac:dyDescent="0.2">
      <c r="A6" s="16">
        <v>1</v>
      </c>
      <c r="B6" s="17" t="s">
        <v>392</v>
      </c>
      <c r="C6" s="17" t="s">
        <v>393</v>
      </c>
      <c r="D6" s="17" t="s">
        <v>394</v>
      </c>
      <c r="E6" s="17" t="s">
        <v>16</v>
      </c>
      <c r="F6" s="17" t="s">
        <v>17</v>
      </c>
      <c r="G6" s="17" t="s">
        <v>395</v>
      </c>
      <c r="H6" s="17" t="s">
        <v>435</v>
      </c>
      <c r="I6" s="17" t="s">
        <v>21</v>
      </c>
      <c r="J6" s="17" t="s">
        <v>22</v>
      </c>
      <c r="K6" s="17" t="s">
        <v>23</v>
      </c>
      <c r="L6" s="17" t="s">
        <v>24</v>
      </c>
      <c r="M6" s="17" t="s">
        <v>18</v>
      </c>
      <c r="N6" s="18">
        <v>4</v>
      </c>
      <c r="O6" s="1" t="s">
        <v>417</v>
      </c>
      <c r="P6" s="23">
        <v>25944</v>
      </c>
      <c r="Q6" s="23">
        <f t="shared" si="0"/>
        <v>311328</v>
      </c>
    </row>
    <row r="7" spans="1:18" s="19" customFormat="1" ht="12.75" x14ac:dyDescent="0.2">
      <c r="A7" s="10">
        <v>1</v>
      </c>
      <c r="B7" s="11" t="s">
        <v>388</v>
      </c>
      <c r="C7" s="11" t="s">
        <v>389</v>
      </c>
      <c r="D7" s="11" t="s">
        <v>390</v>
      </c>
      <c r="E7" s="11" t="s">
        <v>16</v>
      </c>
      <c r="F7" s="11" t="s">
        <v>17</v>
      </c>
      <c r="G7" s="11" t="s">
        <v>391</v>
      </c>
      <c r="H7" s="11" t="s">
        <v>379</v>
      </c>
      <c r="I7" s="11" t="s">
        <v>21</v>
      </c>
      <c r="J7" s="11" t="s">
        <v>22</v>
      </c>
      <c r="K7" s="11" t="s">
        <v>105</v>
      </c>
      <c r="L7" s="11" t="s">
        <v>24</v>
      </c>
      <c r="M7" s="11" t="s">
        <v>18</v>
      </c>
      <c r="N7" s="13">
        <v>4</v>
      </c>
      <c r="O7" s="44"/>
      <c r="P7" s="45"/>
      <c r="Q7" s="45">
        <f t="shared" si="0"/>
        <v>0</v>
      </c>
    </row>
    <row r="8" spans="1:18" s="19" customFormat="1" ht="12.75" x14ac:dyDescent="0.2">
      <c r="A8" s="10">
        <v>1</v>
      </c>
      <c r="B8" s="11" t="s">
        <v>375</v>
      </c>
      <c r="C8" s="11" t="s">
        <v>376</v>
      </c>
      <c r="D8" s="11" t="s">
        <v>377</v>
      </c>
      <c r="E8" s="11" t="s">
        <v>16</v>
      </c>
      <c r="F8" s="11" t="s">
        <v>17</v>
      </c>
      <c r="G8" s="11" t="s">
        <v>378</v>
      </c>
      <c r="H8" s="11" t="s">
        <v>379</v>
      </c>
      <c r="I8" s="11" t="s">
        <v>21</v>
      </c>
      <c r="J8" s="11" t="s">
        <v>22</v>
      </c>
      <c r="K8" s="11" t="s">
        <v>105</v>
      </c>
      <c r="L8" s="11" t="s">
        <v>24</v>
      </c>
      <c r="M8" s="11" t="s">
        <v>18</v>
      </c>
      <c r="N8" s="13">
        <v>4</v>
      </c>
      <c r="O8" s="11"/>
      <c r="P8" s="24"/>
      <c r="Q8" s="24">
        <f t="shared" ref="Q8:Q9" si="1">P8*12</f>
        <v>0</v>
      </c>
    </row>
    <row r="9" spans="1:18" s="19" customFormat="1" ht="12.75" x14ac:dyDescent="0.2">
      <c r="A9" s="10">
        <v>1</v>
      </c>
      <c r="B9" s="11" t="s">
        <v>384</v>
      </c>
      <c r="C9" s="11" t="s">
        <v>385</v>
      </c>
      <c r="D9" s="11" t="s">
        <v>386</v>
      </c>
      <c r="E9" s="11" t="s">
        <v>16</v>
      </c>
      <c r="F9" s="11" t="s">
        <v>17</v>
      </c>
      <c r="G9" s="11" t="s">
        <v>387</v>
      </c>
      <c r="H9" s="11" t="s">
        <v>379</v>
      </c>
      <c r="I9" s="11" t="s">
        <v>21</v>
      </c>
      <c r="J9" s="11" t="s">
        <v>22</v>
      </c>
      <c r="K9" s="11" t="s">
        <v>105</v>
      </c>
      <c r="L9" s="11" t="s">
        <v>24</v>
      </c>
      <c r="M9" s="11" t="s">
        <v>18</v>
      </c>
      <c r="N9" s="13">
        <v>4</v>
      </c>
      <c r="O9" s="44"/>
      <c r="P9" s="45"/>
      <c r="Q9" s="45">
        <f t="shared" si="1"/>
        <v>0</v>
      </c>
    </row>
    <row r="10" spans="1:18" s="19" customFormat="1" ht="12.75" x14ac:dyDescent="0.2">
      <c r="A10" s="16">
        <v>1</v>
      </c>
      <c r="B10" s="17" t="s">
        <v>396</v>
      </c>
      <c r="C10" s="17" t="s">
        <v>397</v>
      </c>
      <c r="D10" s="17" t="s">
        <v>398</v>
      </c>
      <c r="E10" s="17" t="s">
        <v>16</v>
      </c>
      <c r="F10" s="17" t="s">
        <v>17</v>
      </c>
      <c r="G10" s="17" t="s">
        <v>399</v>
      </c>
      <c r="H10" s="17" t="s">
        <v>435</v>
      </c>
      <c r="I10" s="17" t="s">
        <v>21</v>
      </c>
      <c r="J10" s="17" t="s">
        <v>22</v>
      </c>
      <c r="K10" s="17" t="s">
        <v>23</v>
      </c>
      <c r="L10" s="17" t="s">
        <v>24</v>
      </c>
      <c r="M10" s="17" t="s">
        <v>18</v>
      </c>
      <c r="N10" s="18">
        <v>4</v>
      </c>
      <c r="O10" s="1" t="s">
        <v>417</v>
      </c>
      <c r="P10" s="23">
        <v>25944</v>
      </c>
      <c r="Q10" s="23">
        <f t="shared" si="0"/>
        <v>311328</v>
      </c>
    </row>
    <row r="11" spans="1:18" s="19" customFormat="1" ht="12.75" x14ac:dyDescent="0.2">
      <c r="A11" s="16">
        <v>1</v>
      </c>
      <c r="B11" s="17" t="s">
        <v>404</v>
      </c>
      <c r="C11" s="17" t="s">
        <v>405</v>
      </c>
      <c r="D11" s="17" t="s">
        <v>406</v>
      </c>
      <c r="E11" s="17" t="s">
        <v>16</v>
      </c>
      <c r="F11" s="17" t="s">
        <v>17</v>
      </c>
      <c r="G11" s="17" t="s">
        <v>407</v>
      </c>
      <c r="H11" s="17" t="s">
        <v>435</v>
      </c>
      <c r="I11" s="17" t="s">
        <v>21</v>
      </c>
      <c r="J11" s="17" t="s">
        <v>22</v>
      </c>
      <c r="K11" s="17" t="s">
        <v>23</v>
      </c>
      <c r="L11" s="17" t="s">
        <v>24</v>
      </c>
      <c r="M11" s="17" t="s">
        <v>18</v>
      </c>
      <c r="N11" s="18">
        <v>2</v>
      </c>
      <c r="O11" s="19" t="s">
        <v>423</v>
      </c>
      <c r="P11" s="26">
        <v>12972</v>
      </c>
      <c r="Q11" s="23">
        <f t="shared" si="0"/>
        <v>155664</v>
      </c>
    </row>
    <row r="12" spans="1:18" s="19" customFormat="1" ht="12.75" x14ac:dyDescent="0.2">
      <c r="A12" s="16">
        <v>1</v>
      </c>
      <c r="B12" s="17" t="s">
        <v>436</v>
      </c>
      <c r="C12" s="17" t="s">
        <v>439</v>
      </c>
      <c r="D12" s="17" t="s">
        <v>440</v>
      </c>
      <c r="E12" s="17" t="s">
        <v>16</v>
      </c>
      <c r="F12" s="17" t="s">
        <v>17</v>
      </c>
      <c r="G12" s="17" t="s">
        <v>437</v>
      </c>
      <c r="H12" s="17"/>
      <c r="I12" s="17" t="s">
        <v>21</v>
      </c>
      <c r="J12" s="17" t="s">
        <v>438</v>
      </c>
      <c r="K12" s="17" t="s">
        <v>23</v>
      </c>
      <c r="L12" s="17" t="s">
        <v>24</v>
      </c>
      <c r="M12" s="17" t="s">
        <v>18</v>
      </c>
      <c r="N12" s="50">
        <v>2</v>
      </c>
      <c r="O12" s="51" t="s">
        <v>423</v>
      </c>
      <c r="P12" s="52">
        <v>12972</v>
      </c>
      <c r="Q12" s="43">
        <f t="shared" ref="Q12" si="2">P12*12</f>
        <v>155664</v>
      </c>
    </row>
    <row r="13" spans="1:18" s="19" customFormat="1" ht="12.75" x14ac:dyDescent="0.2">
      <c r="A13" s="16">
        <v>1</v>
      </c>
      <c r="B13" s="17" t="s">
        <v>441</v>
      </c>
      <c r="C13" s="17" t="s">
        <v>442</v>
      </c>
      <c r="D13" s="17" t="s">
        <v>443</v>
      </c>
      <c r="E13" s="17" t="s">
        <v>16</v>
      </c>
      <c r="F13" s="17" t="s">
        <v>17</v>
      </c>
      <c r="G13" s="17" t="s">
        <v>448</v>
      </c>
      <c r="H13" s="17"/>
      <c r="I13" s="17" t="s">
        <v>21</v>
      </c>
      <c r="J13" s="17" t="s">
        <v>438</v>
      </c>
      <c r="K13" s="17" t="s">
        <v>23</v>
      </c>
      <c r="L13" s="17" t="s">
        <v>24</v>
      </c>
      <c r="M13" s="17" t="s">
        <v>18</v>
      </c>
      <c r="N13" s="50">
        <v>4</v>
      </c>
      <c r="O13" s="42" t="s">
        <v>417</v>
      </c>
      <c r="P13" s="43">
        <v>25944</v>
      </c>
      <c r="Q13" s="43">
        <f t="shared" ref="Q13:Q17" si="3">P13*12</f>
        <v>311328</v>
      </c>
      <c r="R13" s="23"/>
    </row>
    <row r="14" spans="1:18" s="19" customFormat="1" ht="12.75" x14ac:dyDescent="0.2">
      <c r="A14" s="16">
        <v>1</v>
      </c>
      <c r="B14" s="17" t="s">
        <v>444</v>
      </c>
      <c r="C14" s="17" t="s">
        <v>445</v>
      </c>
      <c r="D14" s="17" t="s">
        <v>446</v>
      </c>
      <c r="E14" s="17" t="s">
        <v>16</v>
      </c>
      <c r="F14" s="17" t="s">
        <v>17</v>
      </c>
      <c r="G14" s="17" t="s">
        <v>447</v>
      </c>
      <c r="H14" s="17"/>
      <c r="I14" s="17" t="s">
        <v>21</v>
      </c>
      <c r="J14" s="17" t="s">
        <v>438</v>
      </c>
      <c r="K14" s="17" t="s">
        <v>23</v>
      </c>
      <c r="L14" s="17" t="s">
        <v>24</v>
      </c>
      <c r="M14" s="17" t="s">
        <v>18</v>
      </c>
      <c r="N14" s="50">
        <v>4</v>
      </c>
      <c r="O14" s="42" t="s">
        <v>417</v>
      </c>
      <c r="P14" s="43">
        <v>25944</v>
      </c>
      <c r="Q14" s="43">
        <f t="shared" si="3"/>
        <v>311328</v>
      </c>
    </row>
    <row r="15" spans="1:18" s="19" customFormat="1" ht="12.75" x14ac:dyDescent="0.2">
      <c r="A15" s="16">
        <v>1</v>
      </c>
      <c r="B15" s="17"/>
      <c r="C15" s="17"/>
      <c r="D15" s="17" t="s">
        <v>452</v>
      </c>
      <c r="E15" s="17" t="s">
        <v>16</v>
      </c>
      <c r="F15" s="17" t="s">
        <v>17</v>
      </c>
      <c r="G15" s="17" t="s">
        <v>449</v>
      </c>
      <c r="H15" s="17"/>
      <c r="I15" s="17" t="s">
        <v>21</v>
      </c>
      <c r="J15" s="17" t="s">
        <v>438</v>
      </c>
      <c r="K15" s="17" t="s">
        <v>23</v>
      </c>
      <c r="L15" s="17" t="s">
        <v>24</v>
      </c>
      <c r="M15" s="17" t="s">
        <v>18</v>
      </c>
      <c r="N15" s="50">
        <v>2</v>
      </c>
      <c r="O15" s="51" t="s">
        <v>423</v>
      </c>
      <c r="P15" s="52">
        <v>12972</v>
      </c>
      <c r="Q15" s="43">
        <f t="shared" si="3"/>
        <v>155664</v>
      </c>
    </row>
    <row r="16" spans="1:18" s="19" customFormat="1" ht="12.75" x14ac:dyDescent="0.2">
      <c r="A16" s="16">
        <v>1</v>
      </c>
      <c r="B16" s="17"/>
      <c r="C16" s="17"/>
      <c r="D16" s="17" t="s">
        <v>453</v>
      </c>
      <c r="E16" s="17" t="s">
        <v>16</v>
      </c>
      <c r="F16" s="17" t="s">
        <v>17</v>
      </c>
      <c r="G16" s="17" t="s">
        <v>451</v>
      </c>
      <c r="H16" s="17"/>
      <c r="I16" s="17" t="s">
        <v>21</v>
      </c>
      <c r="J16" s="17" t="s">
        <v>438</v>
      </c>
      <c r="K16" s="17" t="s">
        <v>23</v>
      </c>
      <c r="L16" s="17" t="s">
        <v>24</v>
      </c>
      <c r="M16" s="17" t="s">
        <v>18</v>
      </c>
      <c r="N16" s="50">
        <v>2</v>
      </c>
      <c r="O16" s="51" t="s">
        <v>423</v>
      </c>
      <c r="P16" s="52">
        <v>12972</v>
      </c>
      <c r="Q16" s="43">
        <f t="shared" si="3"/>
        <v>155664</v>
      </c>
    </row>
    <row r="17" spans="1:17" s="19" customFormat="1" ht="12.75" x14ac:dyDescent="0.2">
      <c r="A17" s="16">
        <v>1</v>
      </c>
      <c r="B17" s="17"/>
      <c r="C17" s="17"/>
      <c r="D17" s="17" t="s">
        <v>454</v>
      </c>
      <c r="E17" s="17" t="s">
        <v>16</v>
      </c>
      <c r="F17" s="17" t="s">
        <v>17</v>
      </c>
      <c r="G17" s="17" t="s">
        <v>450</v>
      </c>
      <c r="H17" s="17"/>
      <c r="I17" s="17" t="s">
        <v>21</v>
      </c>
      <c r="J17" s="17" t="s">
        <v>438</v>
      </c>
      <c r="K17" s="17" t="s">
        <v>23</v>
      </c>
      <c r="L17" s="17" t="s">
        <v>24</v>
      </c>
      <c r="M17" s="17" t="s">
        <v>18</v>
      </c>
      <c r="N17" s="50">
        <v>2</v>
      </c>
      <c r="O17" s="51" t="s">
        <v>423</v>
      </c>
      <c r="P17" s="52">
        <v>12972</v>
      </c>
      <c r="Q17" s="43">
        <f t="shared" si="3"/>
        <v>155664</v>
      </c>
    </row>
    <row r="18" spans="1:17" ht="15" x14ac:dyDescent="0.25">
      <c r="A18" s="5">
        <f>SUM(A3:A17)</f>
        <v>15</v>
      </c>
      <c r="P18" s="22"/>
      <c r="Q18" s="25">
        <f>SUM(Q3:Q17)</f>
        <v>2646288</v>
      </c>
    </row>
    <row r="19" spans="1:17" x14ac:dyDescent="0.2">
      <c r="O19" s="5"/>
    </row>
  </sheetData>
  <sortState ref="A2:M18">
    <sortCondition ref="G2:G18"/>
  </sortState>
  <pageMargins left="0.31496062992125984" right="0.31496062992125984" top="0.74803149606299213" bottom="0.74803149606299213" header="0.31496062992125984" footer="0.31496062992125984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3"/>
  <sheetViews>
    <sheetView workbookViewId="0">
      <selection activeCell="G25" sqref="G25"/>
    </sheetView>
  </sheetViews>
  <sheetFormatPr defaultColWidth="8.85546875" defaultRowHeight="12" x14ac:dyDescent="0.2"/>
  <cols>
    <col min="1" max="1" width="4.140625" style="4" customWidth="1"/>
    <col min="2" max="2" width="9.28515625" style="4" bestFit="1" customWidth="1"/>
    <col min="3" max="3" width="9.140625" style="4" bestFit="1" customWidth="1"/>
    <col min="4" max="4" width="10.28515625" style="4" customWidth="1"/>
    <col min="5" max="5" width="7.7109375" style="4" customWidth="1"/>
    <col min="6" max="6" width="6.28515625" style="4" bestFit="1" customWidth="1"/>
    <col min="7" max="7" width="56" style="4" customWidth="1"/>
    <col min="8" max="8" width="14" style="4" bestFit="1" customWidth="1"/>
    <col min="9" max="9" width="20.7109375" style="4" customWidth="1"/>
    <col min="10" max="10" width="8.5703125" style="4" customWidth="1"/>
    <col min="11" max="11" width="9.5703125" style="4" bestFit="1" customWidth="1"/>
    <col min="12" max="13" width="4.7109375" style="4" customWidth="1"/>
    <col min="14" max="14" width="5" style="3" customWidth="1"/>
    <col min="15" max="15" width="9" style="4" customWidth="1"/>
    <col min="16" max="16" width="8.85546875" style="4"/>
    <col min="17" max="17" width="9.28515625" style="4" bestFit="1" customWidth="1"/>
    <col min="18" max="16384" width="8.85546875" style="4"/>
  </cols>
  <sheetData>
    <row r="1" spans="1:17" x14ac:dyDescent="0.2">
      <c r="A1" s="20" t="s">
        <v>415</v>
      </c>
      <c r="G1" s="4" t="s">
        <v>427</v>
      </c>
    </row>
    <row r="2" spans="1:17" x14ac:dyDescent="0.2">
      <c r="A2" s="1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21" t="s">
        <v>416</v>
      </c>
      <c r="O2" s="8" t="s">
        <v>421</v>
      </c>
      <c r="P2" s="8" t="s">
        <v>428</v>
      </c>
      <c r="Q2" s="28" t="s">
        <v>429</v>
      </c>
    </row>
    <row r="3" spans="1:17" ht="15" x14ac:dyDescent="0.25">
      <c r="A3" s="9">
        <v>1</v>
      </c>
      <c r="B3" s="1" t="s">
        <v>310</v>
      </c>
      <c r="C3" s="1" t="s">
        <v>311</v>
      </c>
      <c r="D3" s="1" t="s">
        <v>312</v>
      </c>
      <c r="E3" s="1" t="s">
        <v>16</v>
      </c>
      <c r="F3" s="1" t="s">
        <v>17</v>
      </c>
      <c r="G3" s="1" t="s">
        <v>313</v>
      </c>
      <c r="H3" s="1" t="s">
        <v>434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18</v>
      </c>
      <c r="N3" s="32">
        <v>8</v>
      </c>
      <c r="O3" s="1" t="s">
        <v>422</v>
      </c>
      <c r="P3" s="22">
        <v>51888</v>
      </c>
      <c r="Q3" s="22">
        <f>P3*12</f>
        <v>622656</v>
      </c>
    </row>
    <row r="4" spans="1:17" ht="15" x14ac:dyDescent="0.25">
      <c r="A4" s="9">
        <v>1</v>
      </c>
      <c r="B4" s="1" t="s">
        <v>314</v>
      </c>
      <c r="C4" s="1" t="s">
        <v>315</v>
      </c>
      <c r="D4" s="1" t="s">
        <v>316</v>
      </c>
      <c r="E4" s="1" t="s">
        <v>16</v>
      </c>
      <c r="F4" s="1" t="s">
        <v>17</v>
      </c>
      <c r="G4" s="1" t="s">
        <v>317</v>
      </c>
      <c r="H4" s="1" t="s">
        <v>434</v>
      </c>
      <c r="I4" s="1" t="s">
        <v>21</v>
      </c>
      <c r="J4" s="1" t="s">
        <v>22</v>
      </c>
      <c r="K4" s="1" t="s">
        <v>23</v>
      </c>
      <c r="L4" s="1" t="s">
        <v>24</v>
      </c>
      <c r="M4" s="1" t="s">
        <v>18</v>
      </c>
      <c r="N4" s="32">
        <v>8</v>
      </c>
      <c r="O4" s="1" t="s">
        <v>422</v>
      </c>
      <c r="P4" s="22">
        <v>51888</v>
      </c>
      <c r="Q4" s="22">
        <f>P4*12</f>
        <v>622656</v>
      </c>
    </row>
    <row r="5" spans="1:17" ht="15" x14ac:dyDescent="0.25">
      <c r="A5" s="9">
        <v>1</v>
      </c>
      <c r="B5" s="1" t="s">
        <v>318</v>
      </c>
      <c r="C5" s="1" t="s">
        <v>319</v>
      </c>
      <c r="D5" s="1" t="s">
        <v>320</v>
      </c>
      <c r="E5" s="1" t="s">
        <v>16</v>
      </c>
      <c r="F5" s="1" t="s">
        <v>17</v>
      </c>
      <c r="G5" s="1" t="s">
        <v>321</v>
      </c>
      <c r="H5" s="1" t="s">
        <v>434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18</v>
      </c>
      <c r="N5" s="3">
        <v>4</v>
      </c>
      <c r="O5" s="1" t="s">
        <v>417</v>
      </c>
      <c r="P5" s="22">
        <v>25944</v>
      </c>
      <c r="Q5" s="22">
        <f>P5*12</f>
        <v>311328</v>
      </c>
    </row>
    <row r="6" spans="1:17" ht="15" x14ac:dyDescent="0.25">
      <c r="A6" s="9">
        <v>1</v>
      </c>
      <c r="B6" s="1" t="s">
        <v>326</v>
      </c>
      <c r="C6" s="1" t="s">
        <v>327</v>
      </c>
      <c r="D6" s="1" t="s">
        <v>328</v>
      </c>
      <c r="E6" s="1" t="s">
        <v>16</v>
      </c>
      <c r="F6" s="1" t="s">
        <v>17</v>
      </c>
      <c r="G6" s="1" t="s">
        <v>329</v>
      </c>
      <c r="H6" s="1" t="s">
        <v>434</v>
      </c>
      <c r="I6" s="1" t="s">
        <v>21</v>
      </c>
      <c r="J6" s="1" t="s">
        <v>22</v>
      </c>
      <c r="K6" s="1" t="s">
        <v>23</v>
      </c>
      <c r="L6" s="1" t="s">
        <v>24</v>
      </c>
      <c r="M6" s="1" t="s">
        <v>18</v>
      </c>
      <c r="N6" s="3">
        <v>4</v>
      </c>
      <c r="O6" s="1" t="s">
        <v>417</v>
      </c>
      <c r="P6" s="22">
        <v>25944</v>
      </c>
      <c r="Q6" s="22">
        <f>P6*12</f>
        <v>311328</v>
      </c>
    </row>
    <row r="7" spans="1:17" ht="15" x14ac:dyDescent="0.25">
      <c r="A7" s="5">
        <f>SUM(A3:A6)</f>
        <v>4</v>
      </c>
      <c r="Q7" s="30">
        <f>SUM(Q3:Q6)</f>
        <v>1867968</v>
      </c>
    </row>
    <row r="8" spans="1:17" x14ac:dyDescent="0.2">
      <c r="O8" s="5"/>
    </row>
    <row r="12" spans="1:17" x14ac:dyDescent="0.2">
      <c r="B12" s="8" t="s">
        <v>455</v>
      </c>
      <c r="C12" s="8"/>
    </row>
    <row r="13" spans="1:17" ht="15" x14ac:dyDescent="0.25">
      <c r="A13" s="9">
        <v>1</v>
      </c>
      <c r="B13" s="1" t="s">
        <v>322</v>
      </c>
      <c r="C13" s="1" t="s">
        <v>323</v>
      </c>
      <c r="D13" s="1" t="s">
        <v>324</v>
      </c>
      <c r="E13" s="1" t="s">
        <v>16</v>
      </c>
      <c r="F13" s="1" t="s">
        <v>17</v>
      </c>
      <c r="G13" s="1" t="s">
        <v>325</v>
      </c>
      <c r="H13" s="1" t="s">
        <v>434</v>
      </c>
      <c r="I13" s="1" t="s">
        <v>21</v>
      </c>
      <c r="J13" s="1" t="s">
        <v>22</v>
      </c>
      <c r="K13" s="1" t="s">
        <v>23</v>
      </c>
      <c r="L13" s="1" t="s">
        <v>24</v>
      </c>
      <c r="M13" s="1" t="s">
        <v>18</v>
      </c>
      <c r="N13" s="3">
        <v>4</v>
      </c>
      <c r="O13" s="42" t="s">
        <v>417</v>
      </c>
      <c r="P13" s="53">
        <v>25944</v>
      </c>
      <c r="Q13" s="53">
        <f>P13*12</f>
        <v>311328</v>
      </c>
    </row>
  </sheetData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20"/>
  <sheetViews>
    <sheetView workbookViewId="0">
      <selection activeCell="M8" sqref="M8"/>
    </sheetView>
  </sheetViews>
  <sheetFormatPr defaultRowHeight="15" x14ac:dyDescent="0.25"/>
  <cols>
    <col min="3" max="3" width="38" bestFit="1" customWidth="1"/>
    <col min="4" max="4" width="15.140625" style="4"/>
    <col min="5" max="5" width="8.7109375" style="4" customWidth="1"/>
    <col min="6" max="6" width="8.7109375" style="3" customWidth="1"/>
    <col min="7" max="7" width="6.85546875" style="4" bestFit="1" customWidth="1"/>
    <col min="8" max="8" width="10.7109375" style="4" customWidth="1"/>
  </cols>
  <sheetData>
    <row r="1" spans="1:8" x14ac:dyDescent="0.25">
      <c r="A1" s="49" t="s">
        <v>464</v>
      </c>
      <c r="B1" s="49"/>
      <c r="C1" s="49"/>
      <c r="D1" s="49"/>
      <c r="E1" s="49"/>
      <c r="F1" s="49"/>
      <c r="G1" s="49"/>
      <c r="H1" s="49"/>
    </row>
    <row r="2" spans="1:8" x14ac:dyDescent="0.25">
      <c r="A2" s="35" t="s">
        <v>4</v>
      </c>
      <c r="B2" s="35" t="s">
        <v>5</v>
      </c>
      <c r="C2" s="34" t="s">
        <v>6</v>
      </c>
      <c r="D2" s="34" t="s">
        <v>10</v>
      </c>
      <c r="E2" s="34" t="s">
        <v>12</v>
      </c>
      <c r="F2" s="39" t="s">
        <v>416</v>
      </c>
      <c r="G2" s="40" t="s">
        <v>428</v>
      </c>
      <c r="H2" s="41" t="s">
        <v>429</v>
      </c>
    </row>
    <row r="3" spans="1:8" x14ac:dyDescent="0.25">
      <c r="A3" s="36" t="s">
        <v>456</v>
      </c>
      <c r="B3" s="36" t="s">
        <v>457</v>
      </c>
      <c r="C3" s="36" t="s">
        <v>458</v>
      </c>
      <c r="D3" s="36" t="s">
        <v>23</v>
      </c>
      <c r="E3" s="36" t="s">
        <v>18</v>
      </c>
      <c r="F3" s="37">
        <v>0</v>
      </c>
      <c r="G3" s="38">
        <v>0</v>
      </c>
      <c r="H3" s="38">
        <f>G3*12</f>
        <v>0</v>
      </c>
    </row>
    <row r="4" spans="1:8" x14ac:dyDescent="0.25">
      <c r="A4" s="36" t="s">
        <v>456</v>
      </c>
      <c r="B4" s="36" t="s">
        <v>457</v>
      </c>
      <c r="C4" s="36" t="s">
        <v>459</v>
      </c>
      <c r="D4" s="36" t="s">
        <v>23</v>
      </c>
      <c r="E4" s="36" t="s">
        <v>18</v>
      </c>
      <c r="F4" s="37">
        <v>0</v>
      </c>
      <c r="G4" s="38">
        <v>0</v>
      </c>
      <c r="H4" s="38">
        <f t="shared" ref="H4:H11" si="0">G4*12</f>
        <v>0</v>
      </c>
    </row>
    <row r="5" spans="1:8" x14ac:dyDescent="0.25">
      <c r="A5" s="36" t="s">
        <v>456</v>
      </c>
      <c r="B5" s="36" t="s">
        <v>457</v>
      </c>
      <c r="C5" s="36" t="s">
        <v>459</v>
      </c>
      <c r="D5" s="36" t="s">
        <v>23</v>
      </c>
      <c r="E5" s="36" t="s">
        <v>18</v>
      </c>
      <c r="F5" s="37">
        <v>0</v>
      </c>
      <c r="G5" s="38">
        <v>0</v>
      </c>
      <c r="H5" s="38">
        <f t="shared" si="0"/>
        <v>0</v>
      </c>
    </row>
    <row r="6" spans="1:8" x14ac:dyDescent="0.25">
      <c r="A6" s="36" t="s">
        <v>456</v>
      </c>
      <c r="B6" s="36" t="s">
        <v>457</v>
      </c>
      <c r="C6" s="36" t="s">
        <v>460</v>
      </c>
      <c r="D6" s="36" t="s">
        <v>23</v>
      </c>
      <c r="E6" s="36" t="s">
        <v>18</v>
      </c>
      <c r="F6" s="37">
        <v>0</v>
      </c>
      <c r="G6" s="38">
        <v>0</v>
      </c>
      <c r="H6" s="38">
        <f t="shared" si="0"/>
        <v>0</v>
      </c>
    </row>
    <row r="7" spans="1:8" x14ac:dyDescent="0.25">
      <c r="A7" s="36" t="s">
        <v>456</v>
      </c>
      <c r="B7" s="36" t="s">
        <v>457</v>
      </c>
      <c r="C7" s="36" t="s">
        <v>461</v>
      </c>
      <c r="D7" s="36" t="s">
        <v>23</v>
      </c>
      <c r="E7" s="36" t="s">
        <v>18</v>
      </c>
      <c r="F7" s="37">
        <v>0</v>
      </c>
      <c r="G7" s="38">
        <v>0</v>
      </c>
      <c r="H7" s="38">
        <f t="shared" si="0"/>
        <v>0</v>
      </c>
    </row>
    <row r="8" spans="1:8" x14ac:dyDescent="0.25">
      <c r="A8" s="36" t="s">
        <v>456</v>
      </c>
      <c r="B8" s="36" t="s">
        <v>457</v>
      </c>
      <c r="C8" s="36" t="s">
        <v>462</v>
      </c>
      <c r="D8" s="36" t="s">
        <v>23</v>
      </c>
      <c r="E8" s="36" t="s">
        <v>18</v>
      </c>
      <c r="F8" s="37">
        <v>0</v>
      </c>
      <c r="G8" s="38">
        <v>0</v>
      </c>
      <c r="H8" s="38">
        <f t="shared" si="0"/>
        <v>0</v>
      </c>
    </row>
    <row r="9" spans="1:8" x14ac:dyDescent="0.25">
      <c r="A9" s="36" t="s">
        <v>456</v>
      </c>
      <c r="B9" s="36" t="s">
        <v>457</v>
      </c>
      <c r="C9" s="36" t="s">
        <v>463</v>
      </c>
      <c r="D9" s="36" t="s">
        <v>23</v>
      </c>
      <c r="E9" s="36" t="s">
        <v>18</v>
      </c>
      <c r="F9" s="37">
        <v>0</v>
      </c>
      <c r="G9" s="38">
        <v>0</v>
      </c>
      <c r="H9" s="38">
        <f t="shared" si="0"/>
        <v>0</v>
      </c>
    </row>
    <row r="10" spans="1:8" x14ac:dyDescent="0.25">
      <c r="A10" s="36" t="s">
        <v>456</v>
      </c>
      <c r="B10" s="36" t="s">
        <v>457</v>
      </c>
      <c r="C10" s="36" t="s">
        <v>463</v>
      </c>
      <c r="D10" s="36" t="s">
        <v>23</v>
      </c>
      <c r="E10" s="36" t="s">
        <v>18</v>
      </c>
      <c r="F10" s="37">
        <v>0</v>
      </c>
      <c r="G10" s="38">
        <v>0</v>
      </c>
      <c r="H10" s="38">
        <f t="shared" si="0"/>
        <v>0</v>
      </c>
    </row>
    <row r="11" spans="1:8" x14ac:dyDescent="0.25">
      <c r="A11" s="36" t="s">
        <v>456</v>
      </c>
      <c r="B11" s="36" t="s">
        <v>457</v>
      </c>
      <c r="C11" s="36" t="s">
        <v>463</v>
      </c>
      <c r="D11" s="36" t="s">
        <v>23</v>
      </c>
      <c r="E11" s="36" t="s">
        <v>18</v>
      </c>
      <c r="F11" s="37">
        <v>0</v>
      </c>
      <c r="G11" s="38">
        <v>0</v>
      </c>
      <c r="H11" s="38">
        <f t="shared" si="0"/>
        <v>0</v>
      </c>
    </row>
    <row r="12" spans="1:8" x14ac:dyDescent="0.25">
      <c r="C12" s="33"/>
      <c r="D12" s="17"/>
      <c r="E12" s="17"/>
      <c r="F12" s="18"/>
      <c r="G12" s="26"/>
      <c r="H12" s="26"/>
    </row>
    <row r="13" spans="1:8" x14ac:dyDescent="0.25">
      <c r="C13" s="33"/>
      <c r="D13" s="17"/>
      <c r="E13" s="17"/>
      <c r="F13" s="18"/>
      <c r="G13" s="26"/>
      <c r="H13" s="26"/>
    </row>
    <row r="14" spans="1:8" x14ac:dyDescent="0.25">
      <c r="G14" s="27"/>
      <c r="H14" s="29"/>
    </row>
    <row r="16" spans="1:8" x14ac:dyDescent="0.25">
      <c r="G16" s="27"/>
      <c r="H16" s="27"/>
    </row>
    <row r="17" spans="7:8" x14ac:dyDescent="0.25">
      <c r="G17" s="27"/>
      <c r="H17" s="27"/>
    </row>
    <row r="18" spans="7:8" x14ac:dyDescent="0.25">
      <c r="G18" s="27"/>
      <c r="H18" s="27"/>
    </row>
    <row r="20" spans="7:8" x14ac:dyDescent="0.25">
      <c r="H20" s="31"/>
    </row>
  </sheetData>
  <mergeCells count="1">
    <mergeCell ref="A1:H1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72 db váró</vt:lpstr>
      <vt:lpstr>10 db váró</vt:lpstr>
      <vt:lpstr>26 új váró, évenként 2 db</vt:lpstr>
      <vt:lpstr>2015.11.20. Fonódó</vt:lpstr>
      <vt:lpstr>Javaslat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Páll Mariann</dc:creator>
  <cp:lastModifiedBy>Dr. Varga Nikoletta Szilvia</cp:lastModifiedBy>
  <cp:lastPrinted>2022-05-26T13:36:18Z</cp:lastPrinted>
  <dcterms:created xsi:type="dcterms:W3CDTF">2021-11-16T13:10:55Z</dcterms:created>
  <dcterms:modified xsi:type="dcterms:W3CDTF">2022-06-13T13:38:47Z</dcterms:modified>
</cp:coreProperties>
</file>