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21\Rendelet módosítás\Negyedik módosítás - év vége\leadott\"/>
    </mc:Choice>
  </mc:AlternateContent>
  <bookViews>
    <workbookView xWindow="0" yWindow="0" windowWidth="28800" windowHeight="12135"/>
  </bookViews>
  <sheets>
    <sheet name="T_1_mérleg" sheetId="1" r:id="rId1"/>
    <sheet name="T_2_kiadás" sheetId="2" r:id="rId2"/>
    <sheet name="T_3_bevétel" sheetId="3" r:id="rId3"/>
    <sheet name="T_4_KÖT" sheetId="4" r:id="rId4"/>
    <sheet name="T_5_KÖT" sheetId="5" r:id="rId5"/>
    <sheet name="6.sz.2021.K." sheetId="21" r:id="rId6"/>
    <sheet name="7. sz.2021.B." sheetId="7" r:id="rId7"/>
    <sheet name="8.sz. 2021." sheetId="8" r:id="rId8"/>
    <sheet name="T_9" sheetId="9" r:id="rId9"/>
    <sheet name="T_10" sheetId="10" r:id="rId10"/>
    <sheet name="T_11" sheetId="11" r:id="rId11"/>
    <sheet name="T_12" sheetId="12" r:id="rId12"/>
    <sheet name="T_13_kölcsönök" sheetId="13" r:id="rId13"/>
    <sheet name="T_14_felújítások" sheetId="14" r:id="rId14"/>
    <sheet name="15_ beruházások" sheetId="15" r:id="rId15"/>
    <sheet name="T_16_tartalékok" sheetId="16" r:id="rId16"/>
    <sheet name="17_ tábla_" sheetId="17" r:id="rId17"/>
    <sheet name="18_tábla" sheetId="18" r:id="rId18"/>
    <sheet name="19 a_ tábla" sheetId="19" state="hidden" r:id="rId19"/>
    <sheet name="19_b tábla" sheetId="20" state="hidden" r:id="rId20"/>
  </sheets>
  <externalReferences>
    <externalReference r:id="rId21"/>
  </externalReferences>
  <definedNames>
    <definedName name="_15_" localSheetId="6">#REF!</definedName>
    <definedName name="_15_" localSheetId="7">#REF!</definedName>
    <definedName name="_15_">#REF!</definedName>
    <definedName name="_16_" localSheetId="7">#REF!</definedName>
    <definedName name="_16_">#REF!</definedName>
    <definedName name="_6">#REF!</definedName>
    <definedName name="a" localSheetId="6">#REF!</definedName>
    <definedName name="a">#REF!</definedName>
    <definedName name="ági">#REF!</definedName>
    <definedName name="Excel_BuiltIn_Print_Area_100_1" localSheetId="6">#REF!</definedName>
    <definedName name="Excel_BuiltIn_Print_Area_100_1" localSheetId="7">#REF!</definedName>
    <definedName name="Excel_BuiltIn_Print_Area_100_1">T_9!$A$1:$D$82</definedName>
    <definedName name="Excel_BuiltIn_Print_Area_109_1" localSheetId="6">#REF!</definedName>
    <definedName name="Excel_BuiltIn_Print_Area_109_1" localSheetId="7">#REF!</definedName>
    <definedName name="Excel_BuiltIn_Print_Area_109_1">'15_ beruházások'!$A$11:$D$246</definedName>
    <definedName name="Excel_BuiltIn_Print_Area_111" localSheetId="6">#REF!</definedName>
    <definedName name="Excel_BuiltIn_Print_Area_111" localSheetId="7">#REF!</definedName>
    <definedName name="Excel_BuiltIn_Print_Area_111">T_11!$A$1:$D$77</definedName>
    <definedName name="Excel_BuiltIn_Print_Area_14_1">#REF!</definedName>
    <definedName name="Excel_BuiltIn_Print_Area_14_1_1">#REF!</definedName>
    <definedName name="Excel_BuiltIn_Print_Area_29_1">#REF!</definedName>
    <definedName name="Excel_BuiltIn_Print_Area_29_1_1">#REF!</definedName>
    <definedName name="Excel_BuiltIn_Print_Area_31_1">#REF!</definedName>
    <definedName name="Excel_BuiltIn_Print_Area_32_1">#REF!</definedName>
    <definedName name="Excel_BuiltIn_Print_Area_34_1">#REF!</definedName>
    <definedName name="Excel_BuiltIn_Print_Area_37_1">#REF!</definedName>
    <definedName name="Excel_BuiltIn_Print_Area_55_1">#REF!</definedName>
    <definedName name="Excel_BuiltIn_Print_Area_64_1">#REF!</definedName>
    <definedName name="Excel_BuiltIn_Print_Area_71_1">#REF!</definedName>
    <definedName name="mama">#REF!</definedName>
    <definedName name="_xlnm.Print_Titles" localSheetId="14">'15_ beruházások'!$7:$10</definedName>
    <definedName name="_xlnm.Print_Titles" localSheetId="13">T_14_felújítások!$7:$10</definedName>
    <definedName name="_xlnm.Print_Area" localSheetId="14">'15_ beruházások'!$A$1:$D$328</definedName>
    <definedName name="_xlnm.Print_Area" localSheetId="16">'17_ tábla_'!$A$1:$N$33</definedName>
    <definedName name="_xlnm.Print_Area" localSheetId="17">'18_tábla'!$A$1:$C$28</definedName>
    <definedName name="_xlnm.Print_Area" localSheetId="19">'19_b tábla'!$A$1:$D$16</definedName>
    <definedName name="_xlnm.Print_Area" localSheetId="6">'7. sz.2021.B.'!$A$1:$O$51</definedName>
    <definedName name="_xlnm.Print_Area" localSheetId="0">T_1_mérleg!$A$1:$L$53</definedName>
    <definedName name="_xlnm.Print_Area" localSheetId="9">T_10!$A$1:$D$43</definedName>
    <definedName name="_xlnm.Print_Area" localSheetId="10">T_11!$A$1:$D$78</definedName>
    <definedName name="_xlnm.Print_Area" localSheetId="11">T_12!$A$1:$D$36</definedName>
    <definedName name="_xlnm.Print_Area" localSheetId="12">T_13_kölcsönök!$A$1:$D$36</definedName>
    <definedName name="_xlnm.Print_Area" localSheetId="13">T_14_felújítások!$A$1:$D$198</definedName>
    <definedName name="_xlnm.Print_Area" localSheetId="15">T_16_tartalékok!$A$1:$D$67</definedName>
    <definedName name="_xlnm.Print_Area" localSheetId="1">T_2_kiadás!$A$1:$E$57</definedName>
    <definedName name="_xlnm.Print_Area" localSheetId="2">T_3_bevétel!$A$1:$E$93</definedName>
    <definedName name="_xlnm.Print_Area" localSheetId="3">T_4_KÖT!$A$1:$AA$64</definedName>
    <definedName name="_xlnm.Print_Area" localSheetId="4">T_5_KÖT!$A$1:$X$64</definedName>
    <definedName name="_xlnm.Print_Area" localSheetId="8">T_9!$A$1:$D$82</definedName>
    <definedName name="pm" localSheetId="6">#REF!</definedName>
    <definedName name="pm" localSheetId="7">#REF!</definedName>
    <definedName name="pm">#REF!</definedName>
    <definedName name="teszt" localSheetId="6">#REF!</definedName>
    <definedName name="teszt" localSheetId="7">#REF!</definedName>
    <definedName name="teszt">#REF!</definedName>
    <definedName name="xxxx">#REF!</definedName>
    <definedName name="XXXXXX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0" l="1"/>
  <c r="D14" i="20"/>
  <c r="D44" i="19"/>
  <c r="C44" i="19"/>
  <c r="D42" i="19"/>
  <c r="D35" i="19"/>
  <c r="C35" i="19"/>
  <c r="D20" i="19"/>
  <c r="D54" i="19" s="1"/>
  <c r="C20" i="19"/>
  <c r="C54" i="19" l="1"/>
</calcChain>
</file>

<file path=xl/comments1.xml><?xml version="1.0" encoding="utf-8"?>
<comments xmlns="http://schemas.openxmlformats.org/spreadsheetml/2006/main">
  <authors>
    <author>Csabai Éva</author>
  </authors>
  <commentList>
    <comment ref="D34" authorId="0" shapeId="0">
      <text>
        <r>
          <rPr>
            <b/>
            <sz val="9"/>
            <color indexed="81"/>
            <rFont val="Segoe UI"/>
            <family val="2"/>
            <charset val="238"/>
          </rPr>
          <t>Bándi Edina:</t>
        </r>
        <r>
          <rPr>
            <sz val="9"/>
            <color indexed="81"/>
            <rFont val="Segoe UI"/>
            <family val="2"/>
            <charset val="238"/>
          </rPr>
          <t xml:space="preserve">
71,108 beírt szám</t>
        </r>
      </text>
    </comment>
  </commentList>
</comments>
</file>

<file path=xl/comments2.xml><?xml version="1.0" encoding="utf-8"?>
<comments xmlns="http://schemas.openxmlformats.org/spreadsheetml/2006/main">
  <authors>
    <author>Balog Lászlóné Zsuzsa</author>
    <author>Havas Beatrix</author>
  </authors>
  <commentList>
    <comment ref="D21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10058 OK-ról kapta
KEF-es tám.</t>
        </r>
      </text>
    </comment>
    <comment ref="D40" authorId="1" shapeId="0">
      <text>
        <r>
          <rPr>
            <b/>
            <sz val="9"/>
            <color indexed="81"/>
            <rFont val="Segoe UI"/>
            <charset val="1"/>
          </rPr>
          <t>Havas Beatrix:</t>
        </r>
        <r>
          <rPr>
            <sz val="9"/>
            <color indexed="81"/>
            <rFont val="Segoe UI"/>
            <charset val="1"/>
          </rPr>
          <t xml:space="preserve">
3000 Máltai Szeretet Szolgálattól
</t>
        </r>
      </text>
    </comment>
  </commentList>
</comments>
</file>

<file path=xl/comments3.xml><?xml version="1.0" encoding="utf-8"?>
<comments xmlns="http://schemas.openxmlformats.org/spreadsheetml/2006/main">
  <authors>
    <author>Balog Lászlóné Zsuzsa</author>
    <author>Balog Lászlóné</author>
    <author>Szerző</author>
    <author>Csabai Éva</author>
  </authors>
  <commentList>
    <comment ref="B31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Átmenetiből 1. módosítás
</t>
        </r>
      </text>
    </comment>
    <comment ref="D31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156423 felhasználás
1162 visszapótlás</t>
        </r>
      </text>
    </comment>
    <comment ref="E31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1086 keletkezezett.
390093 felh.
1.167.568 Maradvány beemelésnél</t>
        </r>
      </text>
    </comment>
    <comment ref="F31" authorId="1" shapeId="0">
      <text>
        <r>
          <rPr>
            <b/>
            <sz val="8"/>
            <color indexed="81"/>
            <rFont val="Tahoma"/>
            <family val="2"/>
            <charset val="238"/>
          </rPr>
          <t>Balog Lászlóné:</t>
        </r>
        <r>
          <rPr>
            <sz val="8"/>
            <color indexed="81"/>
            <rFont val="Tahoma"/>
            <family val="2"/>
            <charset val="238"/>
          </rPr>
          <t xml:space="preserve">
7122 keletkezezett.
58.801 felh.
</t>
        </r>
      </text>
    </comment>
    <comment ref="G31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65891 keletkezett
-151603 a felhasználás</t>
        </r>
      </text>
    </comment>
    <comment ref="H31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5092 keletkezett,
517265 felh.</t>
        </r>
      </text>
    </comment>
    <comment ref="I31" authorId="2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36864 keletkezett,
187.372 felh.
</t>
        </r>
      </text>
    </comment>
    <comment ref="J31" authorId="2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848 keletkezett,
38,367 felh.
</t>
        </r>
      </text>
    </comment>
    <comment ref="K31" authorId="2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132.987 keletkezett,
225.673 felh.</t>
        </r>
      </text>
    </comment>
    <comment ref="L31" authorId="3" shapeId="0">
      <text>
        <r>
          <rPr>
            <b/>
            <sz val="9"/>
            <color indexed="81"/>
            <rFont val="Segoe UI"/>
            <family val="2"/>
            <charset val="238"/>
          </rPr>
          <t>Csabai Éva:</t>
        </r>
        <r>
          <rPr>
            <sz val="9"/>
            <color indexed="81"/>
            <rFont val="Segoe UI"/>
            <family val="2"/>
            <charset val="238"/>
          </rPr>
          <t xml:space="preserve">
12213 keletkezett,
45087 felh.</t>
        </r>
      </text>
    </comment>
    <comment ref="M31" authorId="3" shapeId="0">
      <text>
        <r>
          <rPr>
            <b/>
            <sz val="9"/>
            <color indexed="81"/>
            <rFont val="Segoe UI"/>
            <charset val="1"/>
          </rPr>
          <t>Csabai Éva:</t>
        </r>
        <r>
          <rPr>
            <sz val="9"/>
            <color indexed="81"/>
            <rFont val="Segoe UI"/>
            <charset val="1"/>
          </rPr>
          <t xml:space="preserve">
22482 keletkezett,
92459 felh.</t>
        </r>
      </text>
    </comment>
  </commentList>
</comments>
</file>

<file path=xl/sharedStrings.xml><?xml version="1.0" encoding="utf-8"?>
<sst xmlns="http://schemas.openxmlformats.org/spreadsheetml/2006/main" count="1933" uniqueCount="995">
  <si>
    <t>1. sz. tábla a   / 2022. (      )</t>
  </si>
  <si>
    <t>önkormányzati rendelethez</t>
  </si>
  <si>
    <t>Budapest Főváros II. Kerületi Önkormányzat 2021. évi költségvetési mérlege</t>
  </si>
  <si>
    <t>(ezer forintban)</t>
  </si>
  <si>
    <t xml:space="preserve"> </t>
  </si>
  <si>
    <t>2021. évi</t>
  </si>
  <si>
    <t>Működési forrás</t>
  </si>
  <si>
    <t>Ssz.</t>
  </si>
  <si>
    <t xml:space="preserve">Kiadási előirányzat-csoport </t>
  </si>
  <si>
    <t>eredeti</t>
  </si>
  <si>
    <t>érvényes</t>
  </si>
  <si>
    <t>előterjesztett</t>
  </si>
  <si>
    <t xml:space="preserve">Bevételi előirányzat-csoport </t>
  </si>
  <si>
    <t>hiány -</t>
  </si>
  <si>
    <t>megnevezése</t>
  </si>
  <si>
    <t>előirányzat</t>
  </si>
  <si>
    <t>többlet +</t>
  </si>
  <si>
    <t>2021. évi eredeti</t>
  </si>
  <si>
    <t>2021. évi előterjesztett</t>
  </si>
  <si>
    <t>Személyi juttatások</t>
  </si>
  <si>
    <t>Önkormányzat működési támogatása</t>
  </si>
  <si>
    <t>Munkaadókat terh. járulékok, szociális hozzájárulási adó</t>
  </si>
  <si>
    <t>Elvonások és befizetések bevételei</t>
  </si>
  <si>
    <t>Dologi kiadások</t>
  </si>
  <si>
    <t>Egyéb műk-i célú támogatások bevételei áht-n belülről</t>
  </si>
  <si>
    <t>Ellátottak pénzbeli juttatásai</t>
  </si>
  <si>
    <t>Közhatalmi bevételek</t>
  </si>
  <si>
    <t>Elvonások és befizetések</t>
  </si>
  <si>
    <t>Működési bevételek</t>
  </si>
  <si>
    <t>Egyéb működési célú támogatások áht-n belülre</t>
  </si>
  <si>
    <t>Működési célú átvett pénzeszközök</t>
  </si>
  <si>
    <t>Egyéb működési célú támogatások áht-n kívülre</t>
  </si>
  <si>
    <t>Általános tartalék</t>
  </si>
  <si>
    <t xml:space="preserve">Működési  céltartalék </t>
  </si>
  <si>
    <t>Működési forráshiány/többlet</t>
  </si>
  <si>
    <t>I.</t>
  </si>
  <si>
    <t xml:space="preserve">Működési költségvetési kiadások </t>
  </si>
  <si>
    <t>Működési költségvetési bevételek</t>
  </si>
  <si>
    <t>2021. eredeti</t>
  </si>
  <si>
    <t>összesen</t>
  </si>
  <si>
    <t>Beruházások</t>
  </si>
  <si>
    <t>Felhalmozási célú önkormányzati támogatások</t>
  </si>
  <si>
    <t>Felújítások</t>
  </si>
  <si>
    <t>Egyéb felh-i célú támogatások bevételei áht-n belülről</t>
  </si>
  <si>
    <t>Egyéb felhalmozási célú támogatások áht-n belülre</t>
  </si>
  <si>
    <t>Felhalmozási bevételek</t>
  </si>
  <si>
    <t>Felh.c.visszatér.tám., kölcsönök nyújtása áht-n kívülre</t>
  </si>
  <si>
    <t>Felh.c.visszatér.tám., kölcs. visszatérülése áht-n kívülről</t>
  </si>
  <si>
    <t>Egyéb felhalmozási célú támogatások áht-n kívülre</t>
  </si>
  <si>
    <t>Egyéb felhalmozási célú átvett pénzeszközök</t>
  </si>
  <si>
    <t>Felhalmozási céltartalék</t>
  </si>
  <si>
    <t>Felhalmozási forráshiány/többlet</t>
  </si>
  <si>
    <t>II.</t>
  </si>
  <si>
    <t>Felhalmozási költségvetési kiadások</t>
  </si>
  <si>
    <t>Felhalmozási költségvetési bevételek</t>
  </si>
  <si>
    <t>III.</t>
  </si>
  <si>
    <t xml:space="preserve">Költségvetési kiadások összesen </t>
  </si>
  <si>
    <t xml:space="preserve">Költségvetési bevételek összesen </t>
  </si>
  <si>
    <t>( I.+II.)</t>
  </si>
  <si>
    <t>Előző év kvetési maradványának igénybev.működésre</t>
  </si>
  <si>
    <t>Egyéb finanszírozási kiadás</t>
  </si>
  <si>
    <t>Egyéb finanszírozási bevétel</t>
  </si>
  <si>
    <t>Államháztartáson belüli megelőlegezések visszafizetése</t>
  </si>
  <si>
    <t>Államháztartáson belüli megelőlegezések</t>
  </si>
  <si>
    <t>IV.</t>
  </si>
  <si>
    <t xml:space="preserve">Működési finanszírozási kiadások </t>
  </si>
  <si>
    <t>Működési finanszírozási bevételek</t>
  </si>
  <si>
    <t>Előző év kvetési maradványának ig.bev.felhalmozásra</t>
  </si>
  <si>
    <t>Finanszírozási célú pénzügyi műveletek kiadásai</t>
  </si>
  <si>
    <t>Finanszírozási célú pénzügyi műveletek bevételei</t>
  </si>
  <si>
    <t>Hosszú lejáratú hitel tőkeösszegének törlesztése</t>
  </si>
  <si>
    <t>Hosszú lejáratú hitel felvétele</t>
  </si>
  <si>
    <t>Irányító szervi támogatásként folyósított felhalmozási
támogatás kiutalása</t>
  </si>
  <si>
    <t>Irányító szervi támogatásként folyósított felhalmozási
támogatás fizetési számlán történő jóváírása</t>
  </si>
  <si>
    <t>V.</t>
  </si>
  <si>
    <t xml:space="preserve">Felhalmozási finanszírozási kiadások </t>
  </si>
  <si>
    <t>Felhalmozási finanszírozási bevételek</t>
  </si>
  <si>
    <t>VI.</t>
  </si>
  <si>
    <t xml:space="preserve">Kiadások összesen </t>
  </si>
  <si>
    <t xml:space="preserve">Bevételek összesen </t>
  </si>
  <si>
    <t>(III.+ IV.+V.)</t>
  </si>
  <si>
    <t>(III.+IV.+V.)</t>
  </si>
  <si>
    <t>2. sz. tábla a     / 2022. (      )</t>
  </si>
  <si>
    <t>Budapest Főváros II. Kerületi Önkormányzat  2021. évi költségvetésének kiadási előirányzatai</t>
  </si>
  <si>
    <t xml:space="preserve"> Kiadás jogcíme</t>
  </si>
  <si>
    <t>1.</t>
  </si>
  <si>
    <t>Működési kiadások összesen:</t>
  </si>
  <si>
    <t>1.1</t>
  </si>
  <si>
    <t xml:space="preserve"> Személyi juttatások (4. számú tábla 4. oszlop)</t>
  </si>
  <si>
    <t>1.2</t>
  </si>
  <si>
    <t xml:space="preserve"> Munkaadókat terhelő járulékok, szociális hozzájárulási adó (4. számú tábla 5. oszlop)</t>
  </si>
  <si>
    <t>1.3</t>
  </si>
  <si>
    <t xml:space="preserve"> Dologi  kiadások összesen  (4. számú tábla 6. oszlop)</t>
  </si>
  <si>
    <t xml:space="preserve">   ebből: kamatkiadások</t>
  </si>
  <si>
    <t>1.4</t>
  </si>
  <si>
    <t>Ellátottak pénzbeli juttatásai (4. számú tábla 7. oszlop)</t>
  </si>
  <si>
    <t>1.5</t>
  </si>
  <si>
    <t>Egyéb működési célú kiadások</t>
  </si>
  <si>
    <t>1.5.1</t>
  </si>
  <si>
    <t>Nemzetközi kötelezettségek</t>
  </si>
  <si>
    <t>-</t>
  </si>
  <si>
    <t>1.5.2</t>
  </si>
  <si>
    <t>Elvonások és befizetések (4. számú tábla 8. oszlop)</t>
  </si>
  <si>
    <t>1.5.3</t>
  </si>
  <si>
    <t>Műk.c.garancia- és kezességváll-ból származó kifizetés áht-n belülre</t>
  </si>
  <si>
    <t>1.5.4</t>
  </si>
  <si>
    <t>Műk.c.visszatérítendő támogatások, kölcsönök nyújtása áht-n belülre</t>
  </si>
  <si>
    <t>1.5.5</t>
  </si>
  <si>
    <t>Műk.c.visszatérítendő támogatások, kölcsönök törlesztése áht-n belülre</t>
  </si>
  <si>
    <t>1.5.6</t>
  </si>
  <si>
    <t>Egyéb működési célú támogatások áht-n belülre (4. számú tábla 9. oszlop)</t>
  </si>
  <si>
    <t>1.5.7</t>
  </si>
  <si>
    <t>Műk.c.garancia- és kezességváll-ból származó kifizetés áht-n kívülre</t>
  </si>
  <si>
    <t>1.5.8</t>
  </si>
  <si>
    <t>Műk.c.visszatérítendő támogatások, kölcsönök nyújtása áht-n kívülre</t>
  </si>
  <si>
    <t>1.5.9</t>
  </si>
  <si>
    <t>Egyéb működési célú támogatások áht-n kívülre (4. számú tábla 10. oszlop)</t>
  </si>
  <si>
    <t>1.5.10</t>
  </si>
  <si>
    <t>Tartalékok (4. számú tábla 11. oszlop)</t>
  </si>
  <si>
    <t>2.</t>
  </si>
  <si>
    <t>Felhalmozási kiadások összesen:</t>
  </si>
  <si>
    <t>2.1</t>
  </si>
  <si>
    <t>Beruházások  (4. sz.tábla 12. oszlop, jogcímenként: 15.sz.tábla)</t>
  </si>
  <si>
    <t>2.2</t>
  </si>
  <si>
    <t>Felújítások (4. sz. tábla 13. oszlop, jogcímenként: 14.sz.tábla)</t>
  </si>
  <si>
    <t>2.3</t>
  </si>
  <si>
    <t>Egyéb felhalmozási célú kiadások</t>
  </si>
  <si>
    <t>2.3.1</t>
  </si>
  <si>
    <t>Felh.c.garancia- és kezességváll-ból származó kifizetés áht-n belülre</t>
  </si>
  <si>
    <t>2.3.2</t>
  </si>
  <si>
    <t>Felh.c.visszatérítendő támogatások, kölcsönök nyújtása áht-n belülre</t>
  </si>
  <si>
    <t>2.3.3</t>
  </si>
  <si>
    <t>Felh.c.visszatérítendő támogatások, kölcsönök törlesztése áht-n belülre</t>
  </si>
  <si>
    <t>2.3.4</t>
  </si>
  <si>
    <t>Egyéb felhalmozási célú támogatások áht-n belülre (4. számú tábla 14. oszlop)</t>
  </si>
  <si>
    <t>2.3.5</t>
  </si>
  <si>
    <t>Felh.c.garancia- és kezességváll-ból származó kifizetés áht-n kívülre</t>
  </si>
  <si>
    <t>2.3.6</t>
  </si>
  <si>
    <t>Felh.c.visszatérítendő támogatások, kölcsönök nyújtása áht-n kívülre (4. számú tábla 15. oszlop)</t>
  </si>
  <si>
    <t>2.3.7</t>
  </si>
  <si>
    <t>Lakástámogatás  (4. számú tábla 16. oszlop)</t>
  </si>
  <si>
    <t>2.3.8</t>
  </si>
  <si>
    <t>Egyéb felhalmozási célú támogatások áht-n kívülre (4. számú tábla 17. oszlop)</t>
  </si>
  <si>
    <t>Költségvetési kiadások  (1 + 2)</t>
  </si>
  <si>
    <t>3.</t>
  </si>
  <si>
    <t>Finanszírozási kiadások</t>
  </si>
  <si>
    <t>3.1</t>
  </si>
  <si>
    <t>Belföldi finanszírozás kiadásai</t>
  </si>
  <si>
    <t>3.1.1</t>
  </si>
  <si>
    <t>Hitel-, kölcsöntörlesztés államháztartáson kívülre</t>
  </si>
  <si>
    <t>3.1.1.1</t>
  </si>
  <si>
    <t>Hosszú lejáratú hitelek, kölcsönök törlesztése (4. számú tábla 19. oszlop)</t>
  </si>
  <si>
    <t>3.1.1.2</t>
  </si>
  <si>
    <t>Likviditási célú hitelek, kölcsönök törlesztése pénzügyi vállalkozásnak</t>
  </si>
  <si>
    <t>3.1.1.3</t>
  </si>
  <si>
    <t xml:space="preserve">Rövid lejáratú hitelek, kölcsönök törlesztése </t>
  </si>
  <si>
    <t>3.1.2</t>
  </si>
  <si>
    <t>Belföldi értékpapírok kiadásai (4. számú tábla 20. oszlop)</t>
  </si>
  <si>
    <t>3.1.3</t>
  </si>
  <si>
    <t>Államháztartáson belüli megelőlegezések visszafizetése  (4. számú tábla 21. oszlop)</t>
  </si>
  <si>
    <t>3.1.4</t>
  </si>
  <si>
    <t>Egyéb finanszírozási kiadás  (4. számú tábla 22. oszlop)</t>
  </si>
  <si>
    <t>3.2</t>
  </si>
  <si>
    <t>Külföldi finanszírozás kiadásai</t>
  </si>
  <si>
    <t>3.3</t>
  </si>
  <si>
    <t>Adóssághoz nem kapcsolódó származékos ügyletek kiadásai</t>
  </si>
  <si>
    <t>K I A D Á S O K   Ö S S Z E S E N   (1 + 2 + 3)</t>
  </si>
  <si>
    <t>Halmozódás (K915) miatti levonás:</t>
  </si>
  <si>
    <t xml:space="preserve">Halmozódás mentes K I A D Á S O K   Ö S S Z E S E N </t>
  </si>
  <si>
    <t>3. sz. tábla a   / 2022. (      )</t>
  </si>
  <si>
    <t>Budapest Főváros II. Kerületi Önkormányzat  2021. évi költségvetésének bevételi előirányzatai</t>
  </si>
  <si>
    <t>Bevétel jogcíme</t>
  </si>
  <si>
    <t xml:space="preserve">1 </t>
  </si>
  <si>
    <t>MŰKÖDÉSI BEVÉTELEK ÖSSZESEN</t>
  </si>
  <si>
    <t>Működési célú támogatások államháztartáson belülről</t>
  </si>
  <si>
    <t>Önkormányzat működési támogatása (5. számú tábla 4. oszlop)</t>
  </si>
  <si>
    <t>1.1.1</t>
  </si>
  <si>
    <t>Helyi önkormányzatok működésének általános támogatása</t>
  </si>
  <si>
    <t>1.1.2</t>
  </si>
  <si>
    <t>Települési önkormányzatok egyes köznevelési feladatainak támogatása</t>
  </si>
  <si>
    <t>1.1.3.1</t>
  </si>
  <si>
    <t>Települési önkormányzatok egyes szociális és gyermekjóléti feladatainak támogatása</t>
  </si>
  <si>
    <t>1.1.3.2</t>
  </si>
  <si>
    <t>Települési önkormányzatok gyermekétkeztetési feladatainak támogatása</t>
  </si>
  <si>
    <t>1.1.4</t>
  </si>
  <si>
    <t>Települési önkormányzatok kulturális feladatainak támogatása</t>
  </si>
  <si>
    <t>1.1.5</t>
  </si>
  <si>
    <t>Működési célú költségvetési támogatások és kiegészítő támogatások</t>
  </si>
  <si>
    <t>1.1.6</t>
  </si>
  <si>
    <t>Elszámolásból származó bevételek</t>
  </si>
  <si>
    <t>Elvonások és befizetések bevételei (5. számú tábla 5. oszlop)</t>
  </si>
  <si>
    <t>Műk. c. garancia- és kezességvállalásból származó megtérülések államháztartáson belülről</t>
  </si>
  <si>
    <t>Műk. c. visszatérítendő támogatások, kölcsönök visszatérülése államháztartáson belülről</t>
  </si>
  <si>
    <t>Műk. c. visszatérítendő támogatások, kölcsönök igénybevétele államháztartáson belülről</t>
  </si>
  <si>
    <t>1.6</t>
  </si>
  <si>
    <t>Egyéb működési célú támogatások bevételei államháztartáson belülről (5. számú tábla 6. oszlop)</t>
  </si>
  <si>
    <r>
      <t>Közhatalmi bevételek</t>
    </r>
    <r>
      <rPr>
        <sz val="10"/>
        <rFont val="Times New Roman CE"/>
        <charset val="238"/>
      </rPr>
      <t xml:space="preserve"> (5. számú tábla 7. oszlop)</t>
    </r>
  </si>
  <si>
    <t>Adók</t>
  </si>
  <si>
    <t>Építményadó</t>
  </si>
  <si>
    <t>Magánszemélyek kommunális adója</t>
  </si>
  <si>
    <t xml:space="preserve">Iparűzési adó állandó jelleggel végzett iparűzési tevékenység után </t>
  </si>
  <si>
    <t>Gépjárműadó</t>
  </si>
  <si>
    <t>Idegenforgalmi adó tartózkodás után</t>
  </si>
  <si>
    <t>Bírságok</t>
  </si>
  <si>
    <t>Helyi adók utáni bírságok</t>
  </si>
  <si>
    <t>Parkolási bírság</t>
  </si>
  <si>
    <t>Közterület-felügyeleti bírság</t>
  </si>
  <si>
    <t>Végrehajtási bírság</t>
  </si>
  <si>
    <t>Egyéb bírság bevétel</t>
  </si>
  <si>
    <t>Egyéb közhatalmi bevételek</t>
  </si>
  <si>
    <t>Igazgatási szolgáltatási díj</t>
  </si>
  <si>
    <t>Helyi adók utáni pótlékok</t>
  </si>
  <si>
    <t>Önk. talajterhelési díj</t>
  </si>
  <si>
    <t>Közterület közhatalmi tevékenység bevétele</t>
  </si>
  <si>
    <t>Kémény felülvizsgálati díj</t>
  </si>
  <si>
    <r>
      <t xml:space="preserve">Működési bevételek </t>
    </r>
    <r>
      <rPr>
        <sz val="10"/>
        <rFont val="Times New Roman CE"/>
        <charset val="238"/>
      </rPr>
      <t>(5. számú tábla 8. oszlop)</t>
    </r>
  </si>
  <si>
    <t>Készletértékesítés ellenértéke</t>
  </si>
  <si>
    <t>Szolgáltatások ellenértéke</t>
  </si>
  <si>
    <t>Közvetített szolgáltatások ellenértéke</t>
  </si>
  <si>
    <t>3.4</t>
  </si>
  <si>
    <t>Tulajdonosi bevételek - Önk-i többségi tulajdonú vállalkozástól kapott osztalék</t>
  </si>
  <si>
    <t>3.5</t>
  </si>
  <si>
    <t>Ellátási díjak</t>
  </si>
  <si>
    <t>3.6</t>
  </si>
  <si>
    <t>Kiszámlázott általános forgalmi adó</t>
  </si>
  <si>
    <t>3.7</t>
  </si>
  <si>
    <t>Általános forgalmi adó visszatérítése</t>
  </si>
  <si>
    <t>3.8</t>
  </si>
  <si>
    <t>Kamatbevételek</t>
  </si>
  <si>
    <t>3.9</t>
  </si>
  <si>
    <t>Egyéb pénzügyi műveletek bevételei</t>
  </si>
  <si>
    <t>3.10</t>
  </si>
  <si>
    <t>Biztosító által fizetett kártérítés</t>
  </si>
  <si>
    <t>3.11</t>
  </si>
  <si>
    <t>Egyéb működési bevételek</t>
  </si>
  <si>
    <t>4.</t>
  </si>
  <si>
    <r>
      <t xml:space="preserve">Működési célú átvett pénzeszközök  </t>
    </r>
    <r>
      <rPr>
        <sz val="10"/>
        <rFont val="Times New Roman CE"/>
        <charset val="238"/>
      </rPr>
      <t>(5. számú tábla 9. oszlop)</t>
    </r>
  </si>
  <si>
    <t>FELHALMOZÁSI BEVÉTELEK ÖSSZESEN</t>
  </si>
  <si>
    <t>Felhalmozási célú támogatások államháztartáson belülről</t>
  </si>
  <si>
    <t>Felhalmozási célú önkormányzati támogatások (5. számú tábla 10. oszlop)</t>
  </si>
  <si>
    <t>Felh. c. garancia- és kezességvállalásból származó megtérülések államháztartáson belülről</t>
  </si>
  <si>
    <t>Felh. c. visszatérítendő támogatások, kölcsönök visszatérülése államháztartáson belülről</t>
  </si>
  <si>
    <t>Felh. c. visszatérítendő támogatások, kölcsönök igénybevétele államháztartáson belülről</t>
  </si>
  <si>
    <t>Egyéb felhalmozási célú támogatások bevételei államháztartáson belülről  (5. számú tábla 11. oszlop)</t>
  </si>
  <si>
    <r>
      <t xml:space="preserve">Felhalmozási bevételek  </t>
    </r>
    <r>
      <rPr>
        <sz val="10"/>
        <rFont val="Times New Roman CE"/>
        <charset val="238"/>
      </rPr>
      <t>(5. számú tábla 12. oszlop)</t>
    </r>
  </si>
  <si>
    <t>Immateriális javak értékesítése</t>
  </si>
  <si>
    <t>Ingatlanok értékesítése</t>
  </si>
  <si>
    <t>Ingatlanértékesítések</t>
  </si>
  <si>
    <t xml:space="preserve">  Nem lakáscélú helyiségek értékesítése </t>
  </si>
  <si>
    <t xml:space="preserve">  Üres, nem lakáscélú helyiségek értékesítése </t>
  </si>
  <si>
    <r>
      <t xml:space="preserve"> </t>
    </r>
    <r>
      <rPr>
        <i/>
        <sz val="10"/>
        <rFont val="Times New Roman CE"/>
        <charset val="238"/>
      </rPr>
      <t>Kiürült önk-i építmények értékesítése</t>
    </r>
  </si>
  <si>
    <t xml:space="preserve">  Egyéb épület értékesítése</t>
  </si>
  <si>
    <t>Önkormányzati lakások értékesítése</t>
  </si>
  <si>
    <t xml:space="preserve">  Bérlők részére</t>
  </si>
  <si>
    <t xml:space="preserve">  Bérlő nélküli lakások értékesítése</t>
  </si>
  <si>
    <t>Telekingatlan értékesítése</t>
  </si>
  <si>
    <t>Egyéb vagyoni értékű jog értékesítése</t>
  </si>
  <si>
    <t>Egyéb tárgyi eszközök értékesítése</t>
  </si>
  <si>
    <t>2.4</t>
  </si>
  <si>
    <t>Részesedések értékesítése</t>
  </si>
  <si>
    <t>Felhalmozási célú átvett pénzeszközök</t>
  </si>
  <si>
    <t>Felh. c. garancia- és kezességvállalásból származó megtérülések államháztartáson kívülről</t>
  </si>
  <si>
    <t>Felh.c.visszatérítendő támogatások, kölcsönök visszatérülése áht-n kívülről (5. számú tábla 13. oszlop)</t>
  </si>
  <si>
    <t>Egyéb felhalmozási célú átvett pénzeszközök (5. számú tábla 14. oszlop)</t>
  </si>
  <si>
    <t>A</t>
  </si>
  <si>
    <t>Költségvetési bevételek (I. + II.)</t>
  </si>
  <si>
    <t xml:space="preserve">FINANSZÍROZÁSI BEVÉTELEK </t>
  </si>
  <si>
    <t>Belföldi finanszírozás bevételei</t>
  </si>
  <si>
    <t>Hitel-, kölcsönfelvétel államháztartáson kívülről</t>
  </si>
  <si>
    <t>Belföldi értékpapírok bevételei (5. számú tábla 16. oszlop)</t>
  </si>
  <si>
    <t>Előző év költségvetési maradványának igénybevétele (5. számú tábla 17. oszlop)</t>
  </si>
  <si>
    <t>Államháztartáson belüli megelőlegezések - kapott előleg (5. számú tábla 18. oszlop)</t>
  </si>
  <si>
    <t>Egyéb finanszírozási bevétel (5. számú tábla 19. oszlop)</t>
  </si>
  <si>
    <t>B E V É T E L E K   Ö S S Z E S E N (I. + II. + III.)</t>
  </si>
  <si>
    <t>4. sz. tábla a   / 2022. (        )</t>
  </si>
  <si>
    <t xml:space="preserve">Budapest Főváros II.Kerületi Önkormányzat </t>
  </si>
  <si>
    <t>2021. évi költségvetésének kiadási előirányzatai feladatonként</t>
  </si>
  <si>
    <t>Működési költségvetési kiadások</t>
  </si>
  <si>
    <t>Költség-</t>
  </si>
  <si>
    <t>Finan-</t>
  </si>
  <si>
    <t>Kiadások</t>
  </si>
  <si>
    <t>Munkaadót</t>
  </si>
  <si>
    <t>Ellátottak</t>
  </si>
  <si>
    <t>Elvonások</t>
  </si>
  <si>
    <t>Egyéb műk.c.</t>
  </si>
  <si>
    <t xml:space="preserve">    </t>
  </si>
  <si>
    <t>Egyéb</t>
  </si>
  <si>
    <t>Felh.c.vtérít.</t>
  </si>
  <si>
    <t>Lakás-</t>
  </si>
  <si>
    <t>vetési</t>
  </si>
  <si>
    <t>Hosszú lej.</t>
  </si>
  <si>
    <t>Belföldi</t>
  </si>
  <si>
    <t>ÁHT-n</t>
  </si>
  <si>
    <t xml:space="preserve">Egyéb </t>
  </si>
  <si>
    <t>szírozási</t>
  </si>
  <si>
    <t>Létszám</t>
  </si>
  <si>
    <t>Közfogl.</t>
  </si>
  <si>
    <t>F e l a d a t o k</t>
  </si>
  <si>
    <t>Személyi</t>
  </si>
  <si>
    <t>terhelő</t>
  </si>
  <si>
    <t xml:space="preserve">Dologi </t>
  </si>
  <si>
    <t>pénzbeli</t>
  </si>
  <si>
    <t xml:space="preserve">és </t>
  </si>
  <si>
    <t>támogatások</t>
  </si>
  <si>
    <t>Tartalékok</t>
  </si>
  <si>
    <t>felhalm.c.</t>
  </si>
  <si>
    <t>tám.,kölcs.</t>
  </si>
  <si>
    <t>támogatás</t>
  </si>
  <si>
    <t>kiadások</t>
  </si>
  <si>
    <t>hitelek,</t>
  </si>
  <si>
    <t>érték-</t>
  </si>
  <si>
    <t>belüli meg-</t>
  </si>
  <si>
    <t>finanszí-</t>
  </si>
  <si>
    <t>létszáma</t>
  </si>
  <si>
    <t>(18+23)</t>
  </si>
  <si>
    <t>juttatások</t>
  </si>
  <si>
    <t>járulékok</t>
  </si>
  <si>
    <t>juttatásai</t>
  </si>
  <si>
    <t>befizetések</t>
  </si>
  <si>
    <t>áht-n</t>
  </si>
  <si>
    <t>tám.áht-n</t>
  </si>
  <si>
    <t>nyújt.áht-n</t>
  </si>
  <si>
    <t xml:space="preserve"> kölcsönök</t>
  </si>
  <si>
    <t>papírok</t>
  </si>
  <si>
    <t>előlegezés</t>
  </si>
  <si>
    <t>rozási</t>
  </si>
  <si>
    <t>( fő )</t>
  </si>
  <si>
    <t>Szoc. adó</t>
  </si>
  <si>
    <t>belülre</t>
  </si>
  <si>
    <t>kívülre</t>
  </si>
  <si>
    <t>(4+17)</t>
  </si>
  <si>
    <t>törlesztése</t>
  </si>
  <si>
    <t>kiadásai</t>
  </si>
  <si>
    <t>visszafiz.</t>
  </si>
  <si>
    <t>kiadás</t>
  </si>
  <si>
    <t>(19+22)</t>
  </si>
  <si>
    <t xml:space="preserve">Kötelező feladatok </t>
  </si>
  <si>
    <t>Helyi közutak, közterek és parkok</t>
  </si>
  <si>
    <t>Parkoltatás</t>
  </si>
  <si>
    <t>Közterület-felügyelet</t>
  </si>
  <si>
    <t>Településrendezés, településfejlesztés</t>
  </si>
  <si>
    <t>Turizmussal kapcsolatos feladatok</t>
  </si>
  <si>
    <t>Egészségügyi alapellátás</t>
  </si>
  <si>
    <t>Óvodai ellátás</t>
  </si>
  <si>
    <t>Szociális, gyermekjóléti szolg.és ell.</t>
  </si>
  <si>
    <t>Hajléktalan ellátás</t>
  </si>
  <si>
    <t>Helyi közművelődési tevékenység</t>
  </si>
  <si>
    <t>Saját tul.lakás- és helyiséggazdálkodás</t>
  </si>
  <si>
    <t>Helyi adóval kapcsolatos feladatok</t>
  </si>
  <si>
    <t>Sport és szabadidő tevékenység</t>
  </si>
  <si>
    <t>Helyi közbiztonság</t>
  </si>
  <si>
    <t>Nemzetiségek támogatása</t>
  </si>
  <si>
    <t>Iskolai intézményi étkeztetés</t>
  </si>
  <si>
    <t>Egyéb jogi tevékenység</t>
  </si>
  <si>
    <t>Egyéb, jogszab.alapján kötelező feladat</t>
  </si>
  <si>
    <t>Önk-i egyéb vagyonnal való gazdálkodás</t>
  </si>
  <si>
    <t>Kötelező feladatok összesen:</t>
  </si>
  <si>
    <t>B</t>
  </si>
  <si>
    <t xml:space="preserve">Önként vállalt feladatok </t>
  </si>
  <si>
    <t>Állateü.tevékenység</t>
  </si>
  <si>
    <t>Hulladékgazdálkodás és környezetvédelem</t>
  </si>
  <si>
    <t>Média tevékenység (újság, honlap)</t>
  </si>
  <si>
    <t xml:space="preserve">Közvilágítás </t>
  </si>
  <si>
    <t>Települési vízellátás</t>
  </si>
  <si>
    <t>Szennyvízelvezetés és -kezelés</t>
  </si>
  <si>
    <t>Önk-i egyéb önként vállalt feladatok</t>
  </si>
  <si>
    <t>Nem kötelező védőoltások</t>
  </si>
  <si>
    <t>Támogatások, ösztöndíjak</t>
  </si>
  <si>
    <t>Parkoltatás Fővárosi tulajdonú területen</t>
  </si>
  <si>
    <t>Okt-i int-k műk., fejl. - átmeneti időszakra</t>
  </si>
  <si>
    <t>Járóbeteg ellátás fejlesztése</t>
  </si>
  <si>
    <t>Csapadékvíz elvezetés</t>
  </si>
  <si>
    <t>Saját tulajdonú iskola ingatlanok fejlesztése</t>
  </si>
  <si>
    <t>Önként vállalt feladatok összesen:</t>
  </si>
  <si>
    <t xml:space="preserve"> Önkormányzat feladatai összesen (A+B):</t>
  </si>
  <si>
    <t>II/a</t>
  </si>
  <si>
    <t>Polg.Hiv.államigazgatási feladatai</t>
  </si>
  <si>
    <t>II/b</t>
  </si>
  <si>
    <t xml:space="preserve">Polg.Hiv.kötelező feladatai </t>
  </si>
  <si>
    <t>Polgármesteri Hivatal összesen (II/a+II/b):</t>
  </si>
  <si>
    <t>Gazdasági szervezettel nem rendelkező
költségvetési szervek</t>
  </si>
  <si>
    <t>Egészségügyi Szolgálat</t>
  </si>
  <si>
    <t>II. kerület mindösszesen:</t>
  </si>
  <si>
    <t>5. sz. tábla a   / 2022. (        )</t>
  </si>
  <si>
    <t>Budapest Főváros II. Kerületi Önkormányzat</t>
  </si>
  <si>
    <t>2021. évi költségvetésének bevételi előirányzatai feladatonként</t>
  </si>
  <si>
    <t>Műk. célú támogatások áht-n belülről</t>
  </si>
  <si>
    <t>Felh.c.tám.áht-n belülről</t>
  </si>
  <si>
    <t>Felh.c.átvett pénzeszközök</t>
  </si>
  <si>
    <t>Finanszírozási bevételek</t>
  </si>
  <si>
    <t>Önkorm.</t>
  </si>
  <si>
    <t>Közhatalmi</t>
  </si>
  <si>
    <t>Működési</t>
  </si>
  <si>
    <t>Felhalmozási</t>
  </si>
  <si>
    <t>Egyéb felh.c.</t>
  </si>
  <si>
    <t>Felhal-</t>
  </si>
  <si>
    <t>Felh.c.</t>
  </si>
  <si>
    <t xml:space="preserve">Belföldi </t>
  </si>
  <si>
    <t>Előző év</t>
  </si>
  <si>
    <t>Feladat</t>
  </si>
  <si>
    <t>Kereszt-</t>
  </si>
  <si>
    <t>működési</t>
  </si>
  <si>
    <t>bevételek</t>
  </si>
  <si>
    <t>célú</t>
  </si>
  <si>
    <t>mozási</t>
  </si>
  <si>
    <t>támogatások,</t>
  </si>
  <si>
    <t>felhalm.</t>
  </si>
  <si>
    <t>költségv-i</t>
  </si>
  <si>
    <t>bevételei</t>
  </si>
  <si>
    <t>finansz.</t>
  </si>
  <si>
    <t>támogatása</t>
  </si>
  <si>
    <t>átvett</t>
  </si>
  <si>
    <t>önk-i</t>
  </si>
  <si>
    <t>kölcsönök</t>
  </si>
  <si>
    <t>célú átvett</t>
  </si>
  <si>
    <t>maradvány</t>
  </si>
  <si>
    <t>előlegezések</t>
  </si>
  <si>
    <t>belülről</t>
  </si>
  <si>
    <t>pénzeszköz</t>
  </si>
  <si>
    <t>visszatérül.</t>
  </si>
  <si>
    <t>(4+14)</t>
  </si>
  <si>
    <t>igénybevét.</t>
  </si>
  <si>
    <t>kapott előleg</t>
  </si>
  <si>
    <t>(16+19)</t>
  </si>
  <si>
    <t>(15+20)</t>
  </si>
  <si>
    <t>( 3 - 21 )</t>
  </si>
  <si>
    <t xml:space="preserve"> Önkormányzat feladatai összesen:</t>
  </si>
  <si>
    <t>Egészségügyi szolgálat</t>
  </si>
  <si>
    <t>6. sz. tábla a a   / 2022. (      )</t>
  </si>
  <si>
    <t xml:space="preserve">Budapest Főváros II. Kerületi Önkormányzat irányítása alá tartozó gazdasági szervezettel nem rendelkező költségvetési szervek 2021. évi kiadási előirányzatai és létszámadatai </t>
  </si>
  <si>
    <t>ezer Ft-ban</t>
  </si>
  <si>
    <t>Kötelező feladatok</t>
  </si>
  <si>
    <t>Önként vállalt feladatok</t>
  </si>
  <si>
    <t>Költségvetési</t>
  </si>
  <si>
    <t>Munkaadókat</t>
  </si>
  <si>
    <t>Létszám adatok</t>
  </si>
  <si>
    <t xml:space="preserve">Költségvetési szerv </t>
  </si>
  <si>
    <t>Dologi</t>
  </si>
  <si>
    <t>járulékok és</t>
  </si>
  <si>
    <t xml:space="preserve">működési </t>
  </si>
  <si>
    <t>felhalmozási</t>
  </si>
  <si>
    <t>szocilis</t>
  </si>
  <si>
    <t>Január</t>
  </si>
  <si>
    <t>Szeptember</t>
  </si>
  <si>
    <t>Közfoglalkoztatottak</t>
  </si>
  <si>
    <t>hozzájárulási</t>
  </si>
  <si>
    <t>1-jétől</t>
  </si>
  <si>
    <t>január 1-jétől</t>
  </si>
  <si>
    <t>május 1-jétől</t>
  </si>
  <si>
    <t>adó</t>
  </si>
  <si>
    <t>fő</t>
  </si>
  <si>
    <t xml:space="preserve">Egyesített Bölcsődék </t>
  </si>
  <si>
    <t>EGYESÍTETT BÖLCSŐDÉK ÖSSZESEN:</t>
  </si>
  <si>
    <t>Bolyai Utcai Óvoda</t>
  </si>
  <si>
    <t>Budakeszi Úti Óvoda</t>
  </si>
  <si>
    <t>Hűvösvölgyi Gesztenyéskert Óvoda</t>
  </si>
  <si>
    <t>Kitaibel Pál Utcai Óvoda</t>
  </si>
  <si>
    <t>5.</t>
  </si>
  <si>
    <t>Kolozsvár Utcai Óvoda</t>
  </si>
  <si>
    <t>6.</t>
  </si>
  <si>
    <t>Községház Utcai Óvoda</t>
  </si>
  <si>
    <t>7.</t>
  </si>
  <si>
    <t>Pitypang Utcai Óvoda</t>
  </si>
  <si>
    <t>8.</t>
  </si>
  <si>
    <t>Százszorszép Óvoda</t>
  </si>
  <si>
    <t>9.</t>
  </si>
  <si>
    <t>Szemlőhegy Utcai Óvoda</t>
  </si>
  <si>
    <t>10.</t>
  </si>
  <si>
    <t>Törökvész Úti Óvoda</t>
  </si>
  <si>
    <t>11.</t>
  </si>
  <si>
    <t>Virág árok Óvoda</t>
  </si>
  <si>
    <t>12.</t>
  </si>
  <si>
    <t>Völgy Utcai Óvoda</t>
  </si>
  <si>
    <t>ÓVODÁK ÖSSZESEN:</t>
  </si>
  <si>
    <t>ÉNO</t>
  </si>
  <si>
    <t xml:space="preserve">I. Gondozási Központ </t>
  </si>
  <si>
    <t xml:space="preserve">II. Gondozási Központ </t>
  </si>
  <si>
    <t xml:space="preserve">III. Gondozási Központ </t>
  </si>
  <si>
    <t>Család és Gyermekjóléti Központ</t>
  </si>
  <si>
    <t>HUMÁN SZOLGÁLTATÁS ÖSSZESEN:</t>
  </si>
  <si>
    <t>Intézményeket Működtető Központ</t>
  </si>
  <si>
    <t>MINDÖSSZESEN:</t>
  </si>
  <si>
    <t>7. sz. tábla a   / 2022. (      )</t>
  </si>
  <si>
    <t xml:space="preserve">Budapest Főváros II. Kerületi Önkormányzat irányítása alá tartozó gazdasági szervezettel nem rendelkező költségvetési szervek 2021. évi bevételi előirányzatai </t>
  </si>
  <si>
    <t>Költségvetési bevételek</t>
  </si>
  <si>
    <t xml:space="preserve">Felhalmozási </t>
  </si>
  <si>
    <t>költségvetési</t>
  </si>
  <si>
    <t>irányító szervi</t>
  </si>
  <si>
    <t>államháztartáson</t>
  </si>
  <si>
    <t>igénybevétel</t>
  </si>
  <si>
    <t xml:space="preserve"> 8. sz. tábla a   / 2022. (      )</t>
  </si>
  <si>
    <t>Budapest Főváros II. Kerületi Önkormányzat irányítása alá tartozó gazdasági szervezettel nem rendelkező költségvetési szervek 2021. évi céljellegű kiadási előirányzatai</t>
  </si>
  <si>
    <t>2021. évi céljellegű kiadások</t>
  </si>
  <si>
    <t>Rezsi költségek</t>
  </si>
  <si>
    <t>Egyéb céljellegű kiadások</t>
  </si>
  <si>
    <t>Költségvetési szerv megnevezése</t>
  </si>
  <si>
    <t>Gáz és távhő díj</t>
  </si>
  <si>
    <t>Villamos energia díj</t>
  </si>
  <si>
    <t>Víz és csatorna díj</t>
  </si>
  <si>
    <t>Szemét szállítás és szelektív hulladék gyűjtés</t>
  </si>
  <si>
    <t>Rezsi költségek összesen
(3+4+5+6)</t>
  </si>
  <si>
    <t>Takarítás, porta szolgálat</t>
  </si>
  <si>
    <t>Munkaruha, védőruha</t>
  </si>
  <si>
    <t>Vásárolt élelmezés</t>
  </si>
  <si>
    <t>9. sz. tábla a   / 2022. (      )</t>
  </si>
  <si>
    <t>Budapest Főváros II. Kerületi Önkormányzat  2021. évi költségvetésében tervezett</t>
  </si>
  <si>
    <t xml:space="preserve"> egyéb működési célú támogatások</t>
  </si>
  <si>
    <t>Megnevezés</t>
  </si>
  <si>
    <t>Egyéb működési célú támogatások áht-n belülre:</t>
  </si>
  <si>
    <t>a.</t>
  </si>
  <si>
    <t>Központi költségvetési szervnek</t>
  </si>
  <si>
    <t>Közbiztonsági feladatok támogatása</t>
  </si>
  <si>
    <t>Közép-Budai Tankerületi Központ</t>
  </si>
  <si>
    <t xml:space="preserve">   - Kimagasló eredményt elérő tanulók jutalmazása</t>
  </si>
  <si>
    <t xml:space="preserve">   - Végzős hallgatók érettségi ajándékának támogatása</t>
  </si>
  <si>
    <t xml:space="preserve">   - Sport- és Tömegsport Keretből kapott tám.</t>
  </si>
  <si>
    <t xml:space="preserve">   - Oktatásfejlesztési Keretből kapott tám.</t>
  </si>
  <si>
    <t xml:space="preserve">   - Életvitel stratégiából kapott tám.Egészségnapok, egészségnevelési progr.tám.</t>
  </si>
  <si>
    <t>2021. évi népszámlálásra kapott támogatás visszafizetése</t>
  </si>
  <si>
    <t>b.</t>
  </si>
  <si>
    <t>Önkormányzatoknak és költségvetési szerveinek</t>
  </si>
  <si>
    <t>Helyi nemzetiségi önkormányzatok támogatása</t>
  </si>
  <si>
    <t xml:space="preserve">Család és Gyermekjóléti Központ </t>
  </si>
  <si>
    <t>Bursa Hungarica: felsőoktatásban tanulók ösztöndíja</t>
  </si>
  <si>
    <t>Iparűzési adó költségtérítése Főváros felé</t>
  </si>
  <si>
    <t>Előző évi fel nem használt KEF támogatás visszafiz. Család és GyjK-nál</t>
  </si>
  <si>
    <t>c.</t>
  </si>
  <si>
    <t>Fejezetnek</t>
  </si>
  <si>
    <t>Miniszterelnökség - Fel nem haszn.szilárd útburkolatra kapott 2019.évi tám.visszafiz.</t>
  </si>
  <si>
    <t>Egyéb működési célú támogatások áht-n kívülre:</t>
  </si>
  <si>
    <t>Non-profit szervezeteknek</t>
  </si>
  <si>
    <t>Keretek</t>
  </si>
  <si>
    <t xml:space="preserve">  Oktatásfejlesztési keret</t>
  </si>
  <si>
    <t xml:space="preserve">  Kulturális, közművelődési és színház keret</t>
  </si>
  <si>
    <t xml:space="preserve">  Sport- és tömegsport keret</t>
  </si>
  <si>
    <t xml:space="preserve">  Életvitel stratégia</t>
  </si>
  <si>
    <t xml:space="preserve">  Szociálpolitikai keret</t>
  </si>
  <si>
    <t xml:space="preserve">  Környezetvédelmi keret</t>
  </si>
  <si>
    <t>Társadalmi szervezetek támogatása</t>
  </si>
  <si>
    <t>Nyugdíjas klubok támogatása</t>
  </si>
  <si>
    <t>Pesthidegkúti VÖK területén lévő szervezetek</t>
  </si>
  <si>
    <t>Nem önkormányzati oktatási intézmények  támogatása</t>
  </si>
  <si>
    <t>Civitan Help Club működési támogatása</t>
  </si>
  <si>
    <t>Úthibák miatti kártalanítások</t>
  </si>
  <si>
    <t>Magyarok Nagyasszonya Ferences Rendtartomány</t>
  </si>
  <si>
    <t>Kapcsolattartás a határon túli magyar iskolákkal keret</t>
  </si>
  <si>
    <t>Magyar Máltai Szeretetszolgálat - hajléktalan ellátásra</t>
  </si>
  <si>
    <t>Magyar Állatorvosok Világszervezete (Múzeum 1956 Emlékére)</t>
  </si>
  <si>
    <t>Jó Pásztor Nővérek Kongregációja - családok átmeneti éllátására</t>
  </si>
  <si>
    <t>Magyar Protestáns Segélyszervezet</t>
  </si>
  <si>
    <t>Magyarországi Református Egyház Diakóniai Iroda támogatása</t>
  </si>
  <si>
    <t>Fejlesztést igénylő gyermeket nevelő családok támogatása</t>
  </si>
  <si>
    <t>Budapesti Szent Ferenc Kórház támogatása</t>
  </si>
  <si>
    <t>Palam et Publice - Nyilvánosan - Alapítvány támogatása</t>
  </si>
  <si>
    <t>Társasházak belső udvarainak zöldítése</t>
  </si>
  <si>
    <t>Színházak működési támogatása</t>
  </si>
  <si>
    <t>FIDESZ-KDNP frakciószövetség támogatása non-profit szervezeteknek</t>
  </si>
  <si>
    <t>Alpolgármesterek támogatása non-profit és civil szervezeteknek</t>
  </si>
  <si>
    <t>Polgármester támogatása non-profit és civil szervezeteknek</t>
  </si>
  <si>
    <t xml:space="preserve">Budapest II. kerületi Közbiztonsági Alapítvány támogatása </t>
  </si>
  <si>
    <t>Lakosságnak</t>
  </si>
  <si>
    <t>Fogadj örökbe egy közterületet!</t>
  </si>
  <si>
    <t>Egyéb vállalkozásoknak</t>
  </si>
  <si>
    <t>II. Kerületi Kulturális Közhasznú Nonprofit Kft. műk.tám.</t>
  </si>
  <si>
    <t>II. Kerületi Sport és Szabadidősport Nonprofit Kft. műk.tám.</t>
  </si>
  <si>
    <t>Pilisi Parkerdő Zrt.</t>
  </si>
  <si>
    <t>Polgármester támogatása egyéb vállalkozásoknak</t>
  </si>
  <si>
    <t>Alpolgármesterek támogatása egyéb vállalkozásoknak</t>
  </si>
  <si>
    <t xml:space="preserve">MINDÖSSZESEN: /I.+II./ </t>
  </si>
  <si>
    <t>10. sz. tábla a   / 2022. (      )</t>
  </si>
  <si>
    <t>egyéb működési célú támogatások bevételei és átvett  pénzeszközök</t>
  </si>
  <si>
    <t>Egyéb működési célú támogatások áht-n belülről:</t>
  </si>
  <si>
    <t>Központi költségvetési szervtől, fejezettől</t>
  </si>
  <si>
    <t>Közcélú foglalkoztatás támogatása</t>
  </si>
  <si>
    <t>Jelzőrendszeres házi segítségnyújtáshoz kapott támogatás</t>
  </si>
  <si>
    <t>Család és Gyermekjóléti Központnál drogprevenciós, szabadidős programok tám.</t>
  </si>
  <si>
    <t>Bursa Hungarica támogatáskezelő visszautalása (nem folyósított ösztöndíjak)</t>
  </si>
  <si>
    <t>Kapás utcai rendelő felújítása EMMI-től kapott támogatás</t>
  </si>
  <si>
    <t>E.B.P.Egészségügyi fejlesztés EMMI-től kapott támogatás</t>
  </si>
  <si>
    <t>Önkormányzatoktól és költségvetési szerveitől</t>
  </si>
  <si>
    <t>Nemzetiségi Önkormányzattól kapott támogatás Óvódák részére</t>
  </si>
  <si>
    <t>Társadalombiztosítás pénzügyi alapjaitól</t>
  </si>
  <si>
    <t>Támogatásértékű működési bevétel NEAK-tól - háziorvosi ügyeletre</t>
  </si>
  <si>
    <t>Támogatásértékű működési bevétel NEAK-tól - járóbeteg szakellátásra</t>
  </si>
  <si>
    <t>Egyéb működési célú átvett  pénzeszközök:</t>
  </si>
  <si>
    <t>Magánadományok a COVID-19 vírus elleni védekezéshez</t>
  </si>
  <si>
    <t>Előző évi fel nem használt pályázati tám. visszafiz. non-profit szervektől</t>
  </si>
  <si>
    <t>Lakás megváltáshoz kapcsolódó elmaradt karbantartási munkálatok megtérítése</t>
  </si>
  <si>
    <t>Család és Gyermekjóléti Központnál Területi Szaktámogatási rendszer létrehozására</t>
  </si>
  <si>
    <t>11. sz. tábla a   / 2022. (      )</t>
  </si>
  <si>
    <t>Budapest Főváros  II. Kerületi Önkormányzat  2021. évi költségvetésében tervezett</t>
  </si>
  <si>
    <t>egyéb felhalmozási célú támogatások</t>
  </si>
  <si>
    <t>Sorsz.</t>
  </si>
  <si>
    <t>Egyéb felhalmozási célú támogatások áht-n belülre:</t>
  </si>
  <si>
    <t>Frankel Leó u. 80-82. Egészségközpont kialakítására kapott tám.visszafiz.</t>
  </si>
  <si>
    <t>Egyéb felhalmozási célú támogatások áht-n kívülre:</t>
  </si>
  <si>
    <t>a)</t>
  </si>
  <si>
    <t>Egyházi épületek felújítására adott támogatás</t>
  </si>
  <si>
    <t>Budapesti Zsidó Hitközség (Budai körzete)</t>
  </si>
  <si>
    <t>Országúti Szent István Első Vértanú Plébánia</t>
  </si>
  <si>
    <t>Római Katolikus Plénánia Máriaremete (Bazilika)</t>
  </si>
  <si>
    <t xml:space="preserve">Pasaréti Páduai Szent Antal Plébánia </t>
  </si>
  <si>
    <t>Budapest Újlak Sarlós Boldogasszony Plébánia</t>
  </si>
  <si>
    <t>Budai Görögkatolikus Egyházközség</t>
  </si>
  <si>
    <t>Remetekertvárosi Szentlélek Egyházközség</t>
  </si>
  <si>
    <t>Cimbalom utcai Református Egyházközség</t>
  </si>
  <si>
    <t>Bp. Hidegkút-Ófalu Sarlós Boldogasszony Plébánia</t>
  </si>
  <si>
    <t>Krisztus Király Templomigazgatóság</t>
  </si>
  <si>
    <t>Budapest Széphalom Jézus Szive Plébánia</t>
  </si>
  <si>
    <t>Pasaréti Református Egyházközség</t>
  </si>
  <si>
    <t>Budavári Evangélikus Egyházközség</t>
  </si>
  <si>
    <t>Pesthidegkúti Református Egyházközség</t>
  </si>
  <si>
    <t>Kapisztrán Szent János Templomigazgatóság</t>
  </si>
  <si>
    <t>b)</t>
  </si>
  <si>
    <t>Nem önkormányzati oktatási intézmények támogatása</t>
  </si>
  <si>
    <t>Szent Angéla Ferences Ált.Iskola és Gimn.</t>
  </si>
  <si>
    <t>Baár-Madas Református Gimn., Ált.Iskola és Kollégium</t>
  </si>
  <si>
    <t>Don Bosco Nővérek Szent Család Óvodája</t>
  </si>
  <si>
    <t>Testvérkék Ferences Óvoda</t>
  </si>
  <si>
    <t>c)</t>
  </si>
  <si>
    <t>Egyéb non-profit szervezetek:</t>
  </si>
  <si>
    <t>Társasházak felújítási támogatása – homlokzat felújításra</t>
  </si>
  <si>
    <t>Sztehlo Gábor Evangélikus Szeretetszolgálat (volt Sarepta)</t>
  </si>
  <si>
    <t>Budapesti Szent Ferenc Kórház</t>
  </si>
  <si>
    <t>Segítő Szűz Mária Leányai Don Bosco Nővérek</t>
  </si>
  <si>
    <t>Budai Irgalmasrendi Kórház</t>
  </si>
  <si>
    <t>Havaria keret</t>
  </si>
  <si>
    <t>Társasházak felújítási támogatása – önk-i önrészből</t>
  </si>
  <si>
    <t xml:space="preserve">Időskorúak Árpádházi Szent Erzsébet Szociális Otthon </t>
  </si>
  <si>
    <t>Gondviselés Háza Gondozási Központ és Idős Klub</t>
  </si>
  <si>
    <t>Fébé Diakonissza Egyesület</t>
  </si>
  <si>
    <t>10 millió Fa Alapítvány</t>
  </si>
  <si>
    <t>Polgármester támogatása non-profit szervezeteknek</t>
  </si>
  <si>
    <t>Hármashatárhegyi Sportrepüléséért Alapítvány</t>
  </si>
  <si>
    <t>Adományboltok kialakításának támogatása</t>
  </si>
  <si>
    <t>d)</t>
  </si>
  <si>
    <t>Lakás bérleti jogviszony megváltása</t>
  </si>
  <si>
    <t>e)</t>
  </si>
  <si>
    <t>Vállalkozásoknak</t>
  </si>
  <si>
    <t>II. Kerületi Sport és Szabadidősport Nonprofit Kft. felh.tám.</t>
  </si>
  <si>
    <t>II. Kerületi Kulturális Közhasznú Nonprofit Kft. felh. tám.</t>
  </si>
  <si>
    <t>12. sz. tábla a   / 2022. (      )</t>
  </si>
  <si>
    <t>egyéb felhalmozási célú támogatások bevételei és átvett  pénzeszközök</t>
  </si>
  <si>
    <t>Egyéb felhalmozási célú támogatások bevételei áht-n belülről:</t>
  </si>
  <si>
    <t>Széna tér rekonstrukciójához Fővárosi Önk-tól kapott támogatás</t>
  </si>
  <si>
    <r>
      <t>Pályázaton elnyert felh.c. támogatás</t>
    </r>
    <r>
      <rPr>
        <sz val="12"/>
        <color indexed="9"/>
        <rFont val="Times New Roman CE"/>
        <charset val="238"/>
      </rPr>
      <t xml:space="preserve"> </t>
    </r>
    <r>
      <rPr>
        <sz val="12"/>
        <rFont val="Times New Roman CE"/>
        <family val="1"/>
        <charset val="238"/>
      </rPr>
      <t xml:space="preserve">
Közlekedésbiztonsági és kerékpáros-barát fejlesztések Budapest II. kerületében - VEKOP-5.3.1-15-2016-00003</t>
    </r>
  </si>
  <si>
    <t>Egyéb felhalmozási célú átvett pénzeszközök:</t>
  </si>
  <si>
    <t>Egyéb vállalkozástól kapott támogatás - Margit körúton 6db zöldsziget telepítéséhez</t>
  </si>
  <si>
    <t>Útburkolat felújításának támogatása -Gyöngy Panoráma Kft-től kapott tám.</t>
  </si>
  <si>
    <t>Nyilvános wifi hálózat kiépítése  23 hozzáférési ponttal Európai Uniótól felh. célú átvett pénzeszközből</t>
  </si>
  <si>
    <t>13. sz. tábla a   / 2022. (      )</t>
  </si>
  <si>
    <t>Budapest Főváros II. Kerületi Önkormányzat  2021. évi költségvetésében</t>
  </si>
  <si>
    <t>tervezett kölcsön nyújtások és visszatérülésük</t>
  </si>
  <si>
    <t xml:space="preserve"> Működési célú kölcsönök:</t>
  </si>
  <si>
    <t xml:space="preserve"> Felhalmozási célú kölcsönök:</t>
  </si>
  <si>
    <t>Munkáltatói lakásépítési kölcsön</t>
  </si>
  <si>
    <t>Kölcsönök nyújtása összesen:</t>
  </si>
  <si>
    <t>Működési célú kölcsönök visszatérülése:</t>
  </si>
  <si>
    <t>Felhalmozási célú kölcsönök visszatérülése:</t>
  </si>
  <si>
    <t>Helyi támogatás visszafizetése</t>
  </si>
  <si>
    <t>Munkáltatói kölcsön visszatérülése</t>
  </si>
  <si>
    <t>II. Kerületi Sport és Szabadidősport Nonpr.Kft. felh.kölcsön törl.</t>
  </si>
  <si>
    <t>Kölcsönök visszatérülése összesen:</t>
  </si>
  <si>
    <t>14. sz. tábla a   / 2022. (      )</t>
  </si>
  <si>
    <t>Budapest Főváros II.Kerületi Önkormányzat 2021. évi felújítási előirányzatai</t>
  </si>
  <si>
    <t>( ezer forintban )</t>
  </si>
  <si>
    <t>Sor-</t>
  </si>
  <si>
    <t>Jogcím</t>
  </si>
  <si>
    <t>szám</t>
  </si>
  <si>
    <t>Önkormányzati feladatok</t>
  </si>
  <si>
    <t>a</t>
  </si>
  <si>
    <t>Vérhalom téri sportpálya és futókör</t>
  </si>
  <si>
    <t>b</t>
  </si>
  <si>
    <t>Klebelsberg Kúriához vezető híd</t>
  </si>
  <si>
    <t>Helyi közutak, közterek és parkok összesen:</t>
  </si>
  <si>
    <t>Parkoltatás összesen:</t>
  </si>
  <si>
    <t>Háziorvosi rendelők felújítása, korszerűsítése</t>
  </si>
  <si>
    <t>E.B.P.Egészségügyi fejlesztés</t>
  </si>
  <si>
    <t>Egészségügyi alapellátás összesen:</t>
  </si>
  <si>
    <t>Kolozsvár Utcai Óvoda nyílászáró csere</t>
  </si>
  <si>
    <t>Óvodai ellátás összesen:</t>
  </si>
  <si>
    <t xml:space="preserve">Városfejlesztő Zrt. felújítási munkák </t>
  </si>
  <si>
    <t>Saját tul.lakás- és helyiséggazdálkodás összesen:</t>
  </si>
  <si>
    <t>Zsigmond tér 8. felújítás</t>
  </si>
  <si>
    <t>Keleti Károly u.15. (12870/9 HRSZ.)</t>
  </si>
  <si>
    <t>c</t>
  </si>
  <si>
    <t>Idegen telephely bérlemény Törökvész u.6/a</t>
  </si>
  <si>
    <t>Önk-i egyéb vagyonnal való gazdálkodás összesen:</t>
  </si>
  <si>
    <t>Kötelező feladatok összesen ( A ):</t>
  </si>
  <si>
    <t>Média tevékenység</t>
  </si>
  <si>
    <t>Községház utcai buszmegálló felújítása</t>
  </si>
  <si>
    <t>Önk-i egyéb önként vállalt feladatok összesen:</t>
  </si>
  <si>
    <t xml:space="preserve">Járóbeteg ellátás </t>
  </si>
  <si>
    <t>Kapás utcai rendelő felújítása, korszerűsítése</t>
  </si>
  <si>
    <t>Járóbeteg ellátás fejlesztése összesen:</t>
  </si>
  <si>
    <t>Csapadékvíz elvezető rsz-ek felújítása járulékos munkákkal</t>
  </si>
  <si>
    <t>Csapadékvíz elvezetés összesen:</t>
  </si>
  <si>
    <t>Áldás utcai Isk. vizesblokk felújítás</t>
  </si>
  <si>
    <t>Saját tulajdonú iskola ingatlanok fejlesztése összesen:</t>
  </si>
  <si>
    <t>Önként vállalt feladatok összesen ( B ):</t>
  </si>
  <si>
    <t xml:space="preserve">Önkormányzati feladatok összesen </t>
  </si>
  <si>
    <t xml:space="preserve">Polgármesteri Hivatal </t>
  </si>
  <si>
    <t>PH.Mechwart liget 1. -124.szoba fal áthelyezés</t>
  </si>
  <si>
    <t>PH.Mechwart liget 1. -  Földszintii irattárban lámpatestek cseréje</t>
  </si>
  <si>
    <t>PH.Margit krt. 31-33. - villamos hálózat felújítása</t>
  </si>
  <si>
    <t xml:space="preserve">PH.Mechwart liget 1. -  II. emelet világítás felújítás </t>
  </si>
  <si>
    <t>Polgármesteri Hivatal összesen</t>
  </si>
  <si>
    <t>Gazdasági szervezettel nem rendelkező költségvetési szervek</t>
  </si>
  <si>
    <t>Budagyöngye Bölcsőde összesen:</t>
  </si>
  <si>
    <t>Hidegkúti Bölcsőde összesen:</t>
  </si>
  <si>
    <t>Pasaréti Úti Bölcsőde összesen:</t>
  </si>
  <si>
    <t>d</t>
  </si>
  <si>
    <t>Törökméz Bölcsőde összesen:</t>
  </si>
  <si>
    <t>e</t>
  </si>
  <si>
    <t>Varsányi Úti Bölcsőde összesen:</t>
  </si>
  <si>
    <t>f</t>
  </si>
  <si>
    <t>Mobil Bölcsőde összesen:</t>
  </si>
  <si>
    <t>Bölcsődék  összesen (a+…+f) :</t>
  </si>
  <si>
    <t>Bolyai Utcai Óvoda összesen:</t>
  </si>
  <si>
    <t>Budakeszi Úti Óvoda összesen:</t>
  </si>
  <si>
    <t>Hűvösvölgyi Gesztenyéskert Óvoda összesen:</t>
  </si>
  <si>
    <t>Kitaibel Utcai Óvoda összesen:</t>
  </si>
  <si>
    <t>Kolozsvár Utcai Óvoda összesen:</t>
  </si>
  <si>
    <t>Községház Utcai Óvoda összesen:</t>
  </si>
  <si>
    <t>g</t>
  </si>
  <si>
    <t>Pitypang Utcai Óvoda összesen:</t>
  </si>
  <si>
    <t>h</t>
  </si>
  <si>
    <t>Százszorszép Óvoda összesen:</t>
  </si>
  <si>
    <t>i</t>
  </si>
  <si>
    <t>Szemlőhegy Utcai Óvoda összesen:</t>
  </si>
  <si>
    <t>j</t>
  </si>
  <si>
    <t>Törökvész Úti Óvoda összesen:</t>
  </si>
  <si>
    <t>k</t>
  </si>
  <si>
    <t>Virág árok Óvoda összesen:</t>
  </si>
  <si>
    <t>l</t>
  </si>
  <si>
    <t>Völgy Utcai Óvoda összesen:</t>
  </si>
  <si>
    <t xml:space="preserve">Óvodák  összesen (a+…+l) : </t>
  </si>
  <si>
    <t>ÉNO összesen:</t>
  </si>
  <si>
    <t>I. sz. Gondozási Központ összesen:</t>
  </si>
  <si>
    <t>II. sz. Gondozási Központ összesen:</t>
  </si>
  <si>
    <t>Tűzgátló ajtó cseréje</t>
  </si>
  <si>
    <t>III. sz. Gondozási Központ összesen:</t>
  </si>
  <si>
    <t>Család és Gyermekjóléti Központ összesen:</t>
  </si>
  <si>
    <t>Humán szolgáltatást nyújtó intézmények összesen: (a+…+e)</t>
  </si>
  <si>
    <t>Intézményeket Működtető Központ összesen:</t>
  </si>
  <si>
    <t>Gazdasági szervezettel nem rendelkező költségvetési
szervek összesen: (1+2+3+4)</t>
  </si>
  <si>
    <t>Egészségügyi Szolgálat összesen:</t>
  </si>
  <si>
    <t>II. KERÜLET MINDÖSSZESEN:</t>
  </si>
  <si>
    <t>15. sz. tábla a    / 2022. (      )</t>
  </si>
  <si>
    <t>Budapest Főváros II.Kerületi Önkormányzat 2021. évi beruházási előirányzatai</t>
  </si>
  <si>
    <t xml:space="preserve">Útépítés </t>
  </si>
  <si>
    <t xml:space="preserve">Járdaépítés </t>
  </si>
  <si>
    <t xml:space="preserve">Műszaki előkészítés </t>
  </si>
  <si>
    <t>Pesthidegkúti gyalogos közlekedés fejlesztése</t>
  </si>
  <si>
    <t>KVSZ által előírt kötelező szabályozás miatti kártalanítás</t>
  </si>
  <si>
    <t xml:space="preserve">Közlekedési kiskorrekció </t>
  </si>
  <si>
    <t>Forgalomtechnikai eszközök láthatóságának fejlesztése</t>
  </si>
  <si>
    <t xml:space="preserve">Gyalogátkelő helyek kialakítása </t>
  </si>
  <si>
    <t>Közterületi parkolóhelyek kialakítása zöldterület rendezésével</t>
  </si>
  <si>
    <t>Korlátozott várakozási övezet forgalomtechnikai beavatkozások</t>
  </si>
  <si>
    <t>Játszóeszközök kihelyezése</t>
  </si>
  <si>
    <t xml:space="preserve">VEKOP-5.3.1 Közlekedésbizt.és kerékpáros-barát fejlesztések pályázat </t>
  </si>
  <si>
    <t>m</t>
  </si>
  <si>
    <t>Dézsák kihelyezése utak mentén</t>
  </si>
  <si>
    <t>n</t>
  </si>
  <si>
    <t>Ütéscsillapító burkolatok cseréje</t>
  </si>
  <si>
    <t>o</t>
  </si>
  <si>
    <t xml:space="preserve">Földutak szilárd burkolása </t>
  </si>
  <si>
    <t>p</t>
  </si>
  <si>
    <t>Biodiverz zöldfelületek kialakítása</t>
  </si>
  <si>
    <t>q</t>
  </si>
  <si>
    <t>Közösségi tér kialakítása: Csatárka u.-Csalit u.-Szikla u.</t>
  </si>
  <si>
    <t>r</t>
  </si>
  <si>
    <t>Közterületi illemhelyek kialakítása</t>
  </si>
  <si>
    <t>s</t>
  </si>
  <si>
    <t>Kutyafuttatók fejlesztése</t>
  </si>
  <si>
    <t>t</t>
  </si>
  <si>
    <t>Akadálymentes közlekedés feltételeinek megteremtése</t>
  </si>
  <si>
    <t>u</t>
  </si>
  <si>
    <t>Parkok, játszóterek informatikai fejlesztése</t>
  </si>
  <si>
    <t>v</t>
  </si>
  <si>
    <t>TÉR_KÖZ 2018 pályázat - Közösségi Liget megvalósítása</t>
  </si>
  <si>
    <t>w</t>
  </si>
  <si>
    <t>Pálvölgyi közlekedés- és forg.technikai fejlesztések</t>
  </si>
  <si>
    <t>x</t>
  </si>
  <si>
    <t>József hegyi kilátó környezetének rendezése és kutyafuttató kialakítása</t>
  </si>
  <si>
    <t>y</t>
  </si>
  <si>
    <t>Széna tér rekonstrukció</t>
  </si>
  <si>
    <t>z</t>
  </si>
  <si>
    <t>Zsíroshegyi-Nagyrét u.parkoló kialakítása</t>
  </si>
  <si>
    <t>aa</t>
  </si>
  <si>
    <t>Közlekedési csomópontok áteresztőképességének növelése</t>
  </si>
  <si>
    <t>ab</t>
  </si>
  <si>
    <t>Parkolók kialakítása</t>
  </si>
  <si>
    <t>ac</t>
  </si>
  <si>
    <t>Fillér utca-Pengő utca sarok közterület fejlesztése</t>
  </si>
  <si>
    <t>ad</t>
  </si>
  <si>
    <t xml:space="preserve">Kerékpárutak fejlesztése, kerékpártároló kihelyezése </t>
  </si>
  <si>
    <t>ae</t>
  </si>
  <si>
    <t>Kerékpár- és rollertároló kialakítása</t>
  </si>
  <si>
    <t>af</t>
  </si>
  <si>
    <t>Utcabútorok</t>
  </si>
  <si>
    <t>Parkoló automaták</t>
  </si>
  <si>
    <t>Parkoló automaták új 100 Ft-os érmékre felkészítése</t>
  </si>
  <si>
    <t>Kommunikációs eszközök beszerzése</t>
  </si>
  <si>
    <t>Térfigyelő kamerarendszer telepítése</t>
  </si>
  <si>
    <t xml:space="preserve">Elektromos gépjárművek vásárlása </t>
  </si>
  <si>
    <t>Közterület-felügyelet összesen:</t>
  </si>
  <si>
    <t>Rét utcai háziorvosi rendelő - vízmelegítő bojler beszerzés</t>
  </si>
  <si>
    <t>Háziovosi rendelők felújítása, komfortosítása - pályázat</t>
  </si>
  <si>
    <t>Óvodaudvarok zöldfelületeinek növelése</t>
  </si>
  <si>
    <t>Községház Utcai Óvoda -udvari parkoló</t>
  </si>
  <si>
    <t>Bolyai Utcai Óvoda - udvar</t>
  </si>
  <si>
    <t>Kolozsvár Utcai Óvoda - udvar</t>
  </si>
  <si>
    <t>Hidegkúti út 31. Bölcsőde - kerítés rekonstrukció</t>
  </si>
  <si>
    <t>Varsányi I. u. 32. Bölcsőde - udvari burkolatok rekonstrukciója és növénytelepítés</t>
  </si>
  <si>
    <t>Törökvész út 18. Bölcsőde - növénytelepítés</t>
  </si>
  <si>
    <t>Szociális, gyermekjóléti szolg.és ellátás összesen:</t>
  </si>
  <si>
    <t>Közösségi kerékpártároló helyiségek kialakítása Vízivárosban</t>
  </si>
  <si>
    <t xml:space="preserve">Városfejlesztő Zrt. beruházási munkák </t>
  </si>
  <si>
    <t>Egyedi vízórák felszerelése önk-i lakásokban</t>
  </si>
  <si>
    <t>Önkormányzati helyiségek beruházásai</t>
  </si>
  <si>
    <t>Uszoda környezetének további beruházási munkái</t>
  </si>
  <si>
    <t>József hegyi kilátó</t>
  </si>
  <si>
    <t>Sport és szabadidő tevékenység összesen:</t>
  </si>
  <si>
    <t>Térfigyelő rendszer bővítése</t>
  </si>
  <si>
    <t>Helyi közbiztonság összesen:</t>
  </si>
  <si>
    <t>Beruházásokhoz kapcsolódó előkészítések</t>
  </si>
  <si>
    <t>Veszélyhelyzethez kapcsolódó beruházási kiadások</t>
  </si>
  <si>
    <t>Egyéb, jogszab.alapján kötelező feladat összesen:</t>
  </si>
  <si>
    <t>Épületbontások és telekrendezések</t>
  </si>
  <si>
    <t>Budai László utcai parkoló sorompó telepítése</t>
  </si>
  <si>
    <t>Keleti Károly utca 15. beruházása</t>
  </si>
  <si>
    <t>Ingatlan vásárlás</t>
  </si>
  <si>
    <t>Kutyaürülék gyűjtő edények beszerzése, felállítása</t>
  </si>
  <si>
    <t>Komposztálóhelyek kialakítása</t>
  </si>
  <si>
    <t>Hulladékgazdálkodás és környezetvédelem összesen:</t>
  </si>
  <si>
    <t>Közvilágítás fejlesztése</t>
  </si>
  <si>
    <t>Lámpateset sűrítés</t>
  </si>
  <si>
    <t>Közvilágítás összesen:</t>
  </si>
  <si>
    <t>Települési  vízellátás</t>
  </si>
  <si>
    <t>Települési vízellátás összesen:</t>
  </si>
  <si>
    <t xml:space="preserve">Szennyvízcsatorna bekötővezeték kiépítése </t>
  </si>
  <si>
    <t>Felszíni vízelvezetés</t>
  </si>
  <si>
    <t>Szennyvízcsatorna gerincvezeték kiépítése</t>
  </si>
  <si>
    <t>Szennyvízelvezetés és kezelés összesen:</t>
  </si>
  <si>
    <t>Informatikai eszközök beszerzése képviselők részére</t>
  </si>
  <si>
    <t>Közösségi kertek kialakítása</t>
  </si>
  <si>
    <t>Mezőőri feladat ellátásához kapcsolódó beszerzés</t>
  </si>
  <si>
    <t xml:space="preserve">Kerületünk az otthonunk frakciószövetség beruházása </t>
  </si>
  <si>
    <t>FIDESZ Frakció beruházása</t>
  </si>
  <si>
    <t>Pesthidegkúti Mentőállomás részére tartós használatba adás</t>
  </si>
  <si>
    <t>Esővédő létesítése</t>
  </si>
  <si>
    <t>Nyilvános wifi hálózat kiépítés Rendelőintézetekben</t>
  </si>
  <si>
    <t>Önkormányzati egyéb önként vállalt feladatok összesen:</t>
  </si>
  <si>
    <t>Járóbeteg ellátás</t>
  </si>
  <si>
    <t xml:space="preserve">Egyéb gép, berendezés </t>
  </si>
  <si>
    <t>Parkoltatás Fővárosi tulajdonú területen összesen:</t>
  </si>
  <si>
    <t>Önkormányzati feladatok összesen ( A + B )</t>
  </si>
  <si>
    <t>Polgármesteri Hivatal</t>
  </si>
  <si>
    <t>Szoftver vásárlás</t>
  </si>
  <si>
    <t>Számítógépek vásárlása</t>
  </si>
  <si>
    <t>Hálózat építés</t>
  </si>
  <si>
    <t>Aktív eszközök hálózathoz</t>
  </si>
  <si>
    <t>Szerver licensz</t>
  </si>
  <si>
    <t xml:space="preserve">Polgármesteri Hivatal bútorcsere </t>
  </si>
  <si>
    <t>Monitor és szkenner beszerzés</t>
  </si>
  <si>
    <t>Polgármesteri Hivatal -  II. em lapostető szigetelés</t>
  </si>
  <si>
    <t>Informatikai egyéb eszközök beszerzése</t>
  </si>
  <si>
    <t>Szünetmentes tápegység vásárlás</t>
  </si>
  <si>
    <t>Szerver bővítése</t>
  </si>
  <si>
    <t>Telephelyi bérlemény: Tvész út 6/a rekonstrukciója - beruházások</t>
  </si>
  <si>
    <t>Polgármesteri Hivatal Főépülete mellett  elektromos töltőállomás beszerzése, telepitése</t>
  </si>
  <si>
    <t xml:space="preserve">II. </t>
  </si>
  <si>
    <t xml:space="preserve">Bútor, kötelező eszköz, gép, berendezés, informatikai eszköz beszerzés </t>
  </si>
  <si>
    <t>Bútor, kötelező eszköz, gép, berendezés, informatikai eszköz beszerzés</t>
  </si>
  <si>
    <t>Mászóka 2db - Községház utca</t>
  </si>
  <si>
    <t>Völgy Utcai Ökumenikus Óvoda összesen:</t>
  </si>
  <si>
    <t>Csúszásmentes járólapok lerakása és tűzgátló ajtó cseréje</t>
  </si>
  <si>
    <t>Kolozsvár Utcai Óvoda - kazánok cseréje</t>
  </si>
  <si>
    <t>Törökméz Bölcsőde - ipari szellőztető beépítése</t>
  </si>
  <si>
    <t>Hűvösvölgyi Gesztenyéskert Óvoda - udvari támfal és lépcső átépítése</t>
  </si>
  <si>
    <t>Pitypang Utcai Óvoda - radiátor takarók cseréje</t>
  </si>
  <si>
    <t>III. Gondozási Központ - kazán csere</t>
  </si>
  <si>
    <t>Gazdasági szervezettel nem rendelkező költségvetési 
szervek összesen: (1+2+3+4)</t>
  </si>
  <si>
    <t>Kisértékű eszköz beszerzés</t>
  </si>
  <si>
    <t>Hunyady J. u.  81. és Ady E. u. 1. háziorvosi rendelők kaputelefon rendszer kiépítése</t>
  </si>
  <si>
    <t>Informatikai eszköz beszerzés</t>
  </si>
  <si>
    <t>Klíma szerelés - központi laborban és MENTA gondozóban</t>
  </si>
  <si>
    <t>Fillér utca 12. háziorvosi rendelő kaputelefon rendszer kiépítése</t>
  </si>
  <si>
    <t>16. sz. tábla a   / 2022. (      )</t>
  </si>
  <si>
    <t xml:space="preserve"> 2021. évi tartalékainak  előirányzatai</t>
  </si>
  <si>
    <t>Ssz</t>
  </si>
  <si>
    <t>Tartalékba helyezett összeg jogcíme</t>
  </si>
  <si>
    <t xml:space="preserve">2021. évi </t>
  </si>
  <si>
    <t xml:space="preserve"> előirányzat</t>
  </si>
  <si>
    <t xml:space="preserve">Általános tartalék </t>
  </si>
  <si>
    <t>Polgármesteri keret</t>
  </si>
  <si>
    <t>Alpolgármesterek kerete</t>
  </si>
  <si>
    <r>
      <t>Pályázatokkal kapcsolatos feladatok</t>
    </r>
    <r>
      <rPr>
        <sz val="10"/>
        <color indexed="10"/>
        <rFont val="Times New Roman CE"/>
        <charset val="238"/>
      </rPr>
      <t xml:space="preserve"> </t>
    </r>
  </si>
  <si>
    <t>Testvérvárosi kapcsolatok</t>
  </si>
  <si>
    <t>Klímaalap tartalék</t>
  </si>
  <si>
    <t>Közösségi költségvetési tartalék</t>
  </si>
  <si>
    <t>Feladattal nem terhelt tartalék</t>
  </si>
  <si>
    <t>Átmeneti időszak feladattal nem terhelt tartaléka</t>
  </si>
  <si>
    <t>Egészségfejlesztési Iroda tartaléka</t>
  </si>
  <si>
    <t>Többletbevételből származó tartalék</t>
  </si>
  <si>
    <t>COVID-19 adományból képzett tartalék</t>
  </si>
  <si>
    <t xml:space="preserve">Általános tartalék összesen </t>
  </si>
  <si>
    <t xml:space="preserve">Céltartalékok </t>
  </si>
  <si>
    <t>Működési céltartalék</t>
  </si>
  <si>
    <t>Képviselő-testülethez rendelt tartalék</t>
  </si>
  <si>
    <t xml:space="preserve">Működési tartalék </t>
  </si>
  <si>
    <t>Központi karbantartási keret (intézményi hálózathoz)</t>
  </si>
  <si>
    <t>Állat- és természetvédelmi célú elkülönített tartalék</t>
  </si>
  <si>
    <t>Helytörténeti gyűjtemény kialakítására elkülönített tartalék</t>
  </si>
  <si>
    <t>Korona vírus elleni védekezés, valamint újranyitás tartaléka</t>
  </si>
  <si>
    <t>Eü.Szolg. működési kiadásaihoz biztosított tartalék</t>
  </si>
  <si>
    <t>Működési keretmegállapodás</t>
  </si>
  <si>
    <t>Társasházak felújítása</t>
  </si>
  <si>
    <t>Társasházak felújítása - önkormányzati tulajdon után</t>
  </si>
  <si>
    <t>Fejlesztések előkészítése</t>
  </si>
  <si>
    <t xml:space="preserve">Fejlesztések </t>
  </si>
  <si>
    <t>Lakásgazdálkodási  feladatokhoz (szoc.és egyéb bérbeadandó lakások felúj-beruh.)</t>
  </si>
  <si>
    <t>Egészségközpont tartaléka</t>
  </si>
  <si>
    <t>Bérlakás állománybővítés előkészítése</t>
  </si>
  <si>
    <t>Margit negyed, Margit krt.műemléki, ill. helyi védett ingatlanok felújítása keret</t>
  </si>
  <si>
    <t>II. Ker.Önk-i tul. gazdasági társaságok felhalmozási tartaléka</t>
  </si>
  <si>
    <t>Egyházak felhalm.c. támogatására elkülönített tartalék</t>
  </si>
  <si>
    <t>Központi felhalmozási keret (intézményi hálózathoz)</t>
  </si>
  <si>
    <t>Képviselők önálló fejlesztési kerete</t>
  </si>
  <si>
    <t>Szépvölgyi út felújítása pályázati önerő</t>
  </si>
  <si>
    <t>Fejlesztési keretmegállapodás</t>
  </si>
  <si>
    <t>Céltartalék összesen ( a + b )</t>
  </si>
  <si>
    <t>Tartalékok mindösszesen ( I+II)</t>
  </si>
  <si>
    <t>17. sz. tábla a    / 2022. (      )</t>
  </si>
  <si>
    <t xml:space="preserve">Budapest Főváros II.ker. Önkormányzatának  2021. évi előirányzat - felhasználási ütemterve </t>
  </si>
  <si>
    <t>Február</t>
  </si>
  <si>
    <t>Március</t>
  </si>
  <si>
    <t>Április</t>
  </si>
  <si>
    <t>Május</t>
  </si>
  <si>
    <t>Június</t>
  </si>
  <si>
    <t>Július</t>
  </si>
  <si>
    <t>Augusztus</t>
  </si>
  <si>
    <t>Október</t>
  </si>
  <si>
    <t>November</t>
  </si>
  <si>
    <t>December</t>
  </si>
  <si>
    <t>Összesen:</t>
  </si>
  <si>
    <t>Bevételek</t>
  </si>
  <si>
    <t xml:space="preserve">  1. Saját bevételek</t>
  </si>
  <si>
    <t xml:space="preserve">  2. Átvett pénzeszközök</t>
  </si>
  <si>
    <t xml:space="preserve">  3. Támogatás</t>
  </si>
  <si>
    <t xml:space="preserve">  4. Finanszírozási bevételek</t>
  </si>
  <si>
    <t xml:space="preserve">  5. Előző havi előirányzat maradvány</t>
  </si>
  <si>
    <t xml:space="preserve">  6. Bevételek összesen: ( 1.+….+5.)</t>
  </si>
  <si>
    <t xml:space="preserve">  7. Működési kiadások</t>
  </si>
  <si>
    <t xml:space="preserve">  8. Felújítások</t>
  </si>
  <si>
    <t xml:space="preserve">  9. Beruházások</t>
  </si>
  <si>
    <t>10. Átadott pénzeszközök</t>
  </si>
  <si>
    <t>11. Finanszírozási kiadások</t>
  </si>
  <si>
    <t>12. Tartalékok  a./ -  még felhasználható</t>
  </si>
  <si>
    <t xml:space="preserve">                         b./ - már felhasznált</t>
  </si>
  <si>
    <t>13. Kiadások összesen: ( 7.+…+12.a )</t>
  </si>
  <si>
    <t>14. Egyenleg (a 6.-5. és a 13.sor különbsége )</t>
  </si>
  <si>
    <t>18. sz. tábla a   / 2022. (      )</t>
  </si>
  <si>
    <t>Budapest Főváros II. kerületi Önkormányzat 2021. évi költségvetési
rendeletében a 2022. évi felújítások és beruházások kötelezettségvállalási
felső határára megszabott előirányzatok</t>
  </si>
  <si>
    <r>
      <t xml:space="preserve"> </t>
    </r>
    <r>
      <rPr>
        <sz val="10"/>
        <rFont val="Times New Roman"/>
        <family val="1"/>
        <charset val="238"/>
      </rPr>
      <t>(ezer forintban)</t>
    </r>
  </si>
  <si>
    <t>Kötelezettség-vállalás felső határa 2022-ben történő teljesítésre</t>
  </si>
  <si>
    <t>Felújítás összesen:</t>
  </si>
  <si>
    <t xml:space="preserve">2021. évi adatvagyon portál </t>
  </si>
  <si>
    <t>Aktív hálózati infrastruktúra fejlesztése</t>
  </si>
  <si>
    <t>Beruházás összesen:</t>
  </si>
  <si>
    <t>INTÉZMÉNYEK ÖSSZESEN:</t>
  </si>
  <si>
    <t>József-hegyi kilátó környezetének rendezése és kutyafuttató kialakítása</t>
  </si>
  <si>
    <t>Tartalék összesen:</t>
  </si>
  <si>
    <t>ÖNKORMÁNYZAT ÖSSZESEN:</t>
  </si>
  <si>
    <t xml:space="preserve">II. KERÜLET ÖSSZESEN: /I.+II./ </t>
  </si>
  <si>
    <t xml:space="preserve"> 19/a.  sz. tábla a   / 2022. (      )</t>
  </si>
  <si>
    <t>Budapest Főváros II. Kerületi Önkormányzat irányítása alá tartozó
költségvetési szervek által foglalkoztatottak részére tervezett
2021. évi törvény szerinti illetmények, munkabérek előirányzata</t>
  </si>
  <si>
    <t>Foglalkoztatottak</t>
  </si>
  <si>
    <t>Törvény szerinti</t>
  </si>
  <si>
    <t>száma</t>
  </si>
  <si>
    <t>illetmények, munkabérek</t>
  </si>
  <si>
    <t>előirányzata</t>
  </si>
  <si>
    <t>Családsegítő Központ</t>
  </si>
  <si>
    <t>Intelig központ</t>
  </si>
  <si>
    <t>19 / b. sz. tábla a  a   / 2022. (      )</t>
  </si>
  <si>
    <t>Budapest Főváros II. Kerületi Önkormányzat költségvetési szervének 2021. évi  cafatéria előirányzata</t>
  </si>
  <si>
    <t xml:space="preserve">Foglalkoztatottak </t>
  </si>
  <si>
    <t>Cafetéria</t>
  </si>
  <si>
    <t>Kabinet</t>
  </si>
  <si>
    <t>III</t>
  </si>
  <si>
    <t>Képviselő- testület</t>
  </si>
  <si>
    <t>IV</t>
  </si>
  <si>
    <t>Polgármesteri Hivatal  (I+II+III)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</si>
</sst>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F_t_-;\-* #,##0.00\ _F_t_-;_-* &quot;-&quot;??\ _F_t_-;_-@_-"/>
    <numFmt numFmtId="164" formatCode="yyyy/mm/dd;@"/>
    <numFmt numFmtId="165" formatCode="#,##0.0"/>
    <numFmt numFmtId="166" formatCode="#,##0.000"/>
    <numFmt numFmtId="167" formatCode="_-* #,##0.00\ _F_t_-;\-* #,##0.00\ _F_t_-;_-* \-??\ _F_t_-;_-@_-"/>
    <numFmt numFmtId="168" formatCode="_(* #,##0_);_(* \(#,##0\);_(* \-??_);_(@_)"/>
    <numFmt numFmtId="169" formatCode="0.0"/>
    <numFmt numFmtId="170" formatCode="_-* #,##0.000\ _F_t_-;\-* #,##0.000\ _F_t_-;_-* &quot;-&quot;??\ _F_t_-;_-@_-"/>
    <numFmt numFmtId="171" formatCode="_-* #,##0\ _F_t_-;\-* #,##0\ _F_t_-;_-* &quot;-&quot;??\ _F_t_-;_-@_-"/>
    <numFmt numFmtId="172" formatCode="0.000"/>
    <numFmt numFmtId="173" formatCode="0.00000%"/>
  </numFmts>
  <fonts count="93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sz val="14"/>
      <name val="Times New Roman CE"/>
      <family val="1"/>
      <charset val="238"/>
    </font>
    <font>
      <sz val="10"/>
      <name val="Times New Roman CE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charset val="238"/>
    </font>
    <font>
      <b/>
      <sz val="11"/>
      <name val="Times New Roman CE"/>
      <charset val="238"/>
    </font>
    <font>
      <sz val="12"/>
      <name val="Times New Roman CE"/>
      <family val="1"/>
      <charset val="238"/>
    </font>
    <font>
      <sz val="14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2"/>
      <name val="Times New Roman CE"/>
      <charset val="238"/>
    </font>
    <font>
      <i/>
      <sz val="11"/>
      <name val="Times New Roman CE"/>
      <charset val="238"/>
    </font>
    <font>
      <i/>
      <sz val="10"/>
      <name val="Times New Roman CE"/>
      <charset val="238"/>
    </font>
    <font>
      <sz val="12"/>
      <name val="Times New Roman CE"/>
      <charset val="238"/>
    </font>
    <font>
      <sz val="9"/>
      <name val="Times New Roman CE"/>
      <family val="1"/>
      <charset val="238"/>
    </font>
    <font>
      <b/>
      <i/>
      <sz val="10"/>
      <name val="Times New Roman CE"/>
      <charset val="238"/>
    </font>
    <font>
      <i/>
      <sz val="10"/>
      <name val="Times New Roman CE"/>
      <family val="1"/>
      <charset val="238"/>
    </font>
    <font>
      <i/>
      <sz val="10"/>
      <name val="Arial Unicode MS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9"/>
      <name val="Times New Roman CE"/>
      <charset val="238"/>
    </font>
    <font>
      <sz val="9"/>
      <name val="Times New Roman CE"/>
      <charset val="238"/>
    </font>
    <font>
      <sz val="8"/>
      <name val="Times New Roman CE"/>
      <charset val="238"/>
    </font>
    <font>
      <b/>
      <sz val="9"/>
      <name val="Times New Roman CE"/>
      <family val="1"/>
      <charset val="238"/>
    </font>
    <font>
      <b/>
      <sz val="18"/>
      <name val="Times New Roman CE"/>
      <family val="1"/>
      <charset val="238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  <charset val="238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8"/>
      <name val="Times New Roman"/>
      <family val="1"/>
      <charset val="238"/>
    </font>
    <font>
      <sz val="8"/>
      <color indexed="10"/>
      <name val="Times New Roman"/>
      <family val="1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indexed="10"/>
      <name val="Times New Roman"/>
      <family val="1"/>
      <charset val="238"/>
    </font>
    <font>
      <b/>
      <sz val="7"/>
      <name val="Times New Roman CE"/>
      <family val="1"/>
      <charset val="238"/>
    </font>
    <font>
      <b/>
      <sz val="6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8"/>
      <name val="Times New Roman"/>
      <family val="1"/>
      <charset val="238"/>
    </font>
    <font>
      <sz val="8"/>
      <color indexed="10"/>
      <name val="Times New Roman CE"/>
      <family val="1"/>
      <charset val="238"/>
    </font>
    <font>
      <b/>
      <sz val="8"/>
      <name val="Times New Roman CE"/>
      <charset val="238"/>
    </font>
    <font>
      <b/>
      <sz val="10"/>
      <name val="Arial CE"/>
      <charset val="238"/>
    </font>
    <font>
      <sz val="8.5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11"/>
      <name val="Times New Roman CE"/>
      <charset val="238"/>
    </font>
    <font>
      <b/>
      <i/>
      <u/>
      <sz val="11"/>
      <name val="Times New Roman CE"/>
      <charset val="238"/>
    </font>
    <font>
      <b/>
      <i/>
      <u/>
      <sz val="10"/>
      <name val="Times New Roman CE"/>
      <family val="1"/>
      <charset val="238"/>
    </font>
    <font>
      <b/>
      <i/>
      <u/>
      <sz val="10"/>
      <name val="Times New Roman CE"/>
      <charset val="238"/>
    </font>
    <font>
      <i/>
      <sz val="12"/>
      <name val="Times New Roman CE"/>
      <charset val="238"/>
    </font>
    <font>
      <i/>
      <u/>
      <sz val="12"/>
      <name val="Times New Roman CE"/>
      <charset val="238"/>
    </font>
    <font>
      <u/>
      <sz val="10"/>
      <name val="Times New Roman CE"/>
      <family val="1"/>
      <charset val="238"/>
    </font>
    <font>
      <b/>
      <u/>
      <sz val="10"/>
      <name val="Times New Roman CE"/>
      <charset val="238"/>
    </font>
    <font>
      <b/>
      <sz val="8.5"/>
      <name val="Times New Roman CE"/>
      <charset val="238"/>
    </font>
    <font>
      <sz val="12"/>
      <color indexed="9"/>
      <name val="Times New Roman CE"/>
      <charset val="238"/>
    </font>
    <font>
      <b/>
      <sz val="9"/>
      <color indexed="81"/>
      <name val="Segoe UI"/>
      <charset val="1"/>
    </font>
    <font>
      <sz val="9"/>
      <color indexed="81"/>
      <name val="Segoe UI"/>
      <charset val="1"/>
    </font>
    <font>
      <sz val="10"/>
      <name val="Times New Roman"/>
      <family val="1"/>
      <charset val="1"/>
    </font>
    <font>
      <i/>
      <u/>
      <sz val="10"/>
      <name val="Times New Roman CE"/>
      <family val="1"/>
      <charset val="238"/>
    </font>
    <font>
      <i/>
      <u/>
      <sz val="10"/>
      <name val="Times New Roman CE"/>
      <charset val="238"/>
    </font>
    <font>
      <b/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3"/>
      <name val="Times New Roman CE"/>
      <charset val="238"/>
    </font>
    <font>
      <b/>
      <sz val="14"/>
      <name val="Times New Roman CE"/>
      <charset val="238"/>
    </font>
    <font>
      <b/>
      <sz val="12"/>
      <name val="Times New Roman"/>
      <family val="1"/>
      <charset val="238"/>
    </font>
    <font>
      <sz val="12"/>
      <name val="Arial CE"/>
      <charset val="238"/>
    </font>
    <font>
      <i/>
      <sz val="10"/>
      <name val="Arial CE"/>
      <charset val="238"/>
    </font>
    <font>
      <b/>
      <sz val="11"/>
      <name val="Times New Roman"/>
      <family val="1"/>
      <charset val="238"/>
    </font>
    <font>
      <b/>
      <sz val="10"/>
      <color indexed="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sz val="10"/>
      <color indexed="10"/>
      <name val="Times New Roman CE"/>
      <charset val="238"/>
    </font>
    <font>
      <i/>
      <sz val="10"/>
      <color indexed="8"/>
      <name val="Times New Roman CE"/>
      <charset val="238"/>
    </font>
    <font>
      <i/>
      <sz val="9"/>
      <name val="Times New Roman CE"/>
      <family val="1"/>
      <charset val="238"/>
    </font>
    <font>
      <sz val="12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name val="Times New Roman"/>
      <family val="1"/>
      <charset val="238"/>
    </font>
    <font>
      <sz val="10"/>
      <name val="Arial Unicode MS"/>
      <family val="2"/>
      <charset val="238"/>
    </font>
    <font>
      <b/>
      <u/>
      <sz val="12"/>
      <name val="Times New Roman CE"/>
      <charset val="238"/>
    </font>
    <font>
      <sz val="10"/>
      <color rgb="FFFF0000"/>
      <name val="Times New Roman CE"/>
      <charset val="238"/>
    </font>
    <font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theme="0"/>
        <bgColor indexed="26"/>
      </patternFill>
    </fill>
  </fills>
  <borders count="21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7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637">
    <xf numFmtId="0" fontId="0" fillId="0" borderId="0" xfId="0"/>
    <xf numFmtId="164" fontId="2" fillId="2" borderId="0" xfId="2" applyNumberFormat="1" applyFont="1" applyFill="1" applyAlignment="1">
      <alignment horizontal="left"/>
    </xf>
    <xf numFmtId="164" fontId="2" fillId="2" borderId="0" xfId="2" applyNumberFormat="1" applyFont="1" applyFill="1"/>
    <xf numFmtId="0" fontId="1" fillId="0" borderId="0" xfId="2" applyFill="1" applyAlignment="1">
      <alignment horizontal="center"/>
    </xf>
    <xf numFmtId="0" fontId="1" fillId="0" borderId="0" xfId="2" applyAlignment="1">
      <alignment horizontal="center"/>
    </xf>
    <xf numFmtId="0" fontId="3" fillId="2" borderId="0" xfId="2" applyFont="1" applyFill="1"/>
    <xf numFmtId="0" fontId="3" fillId="2" borderId="0" xfId="2" applyFont="1" applyFill="1" applyBorder="1"/>
    <xf numFmtId="0" fontId="3" fillId="0" borderId="0" xfId="2" applyFont="1" applyFill="1"/>
    <xf numFmtId="0" fontId="3" fillId="2" borderId="0" xfId="0" applyFont="1" applyFill="1" applyBorder="1" applyAlignment="1">
      <alignment horizontal="right"/>
    </xf>
    <xf numFmtId="0" fontId="3" fillId="0" borderId="0" xfId="2" applyFont="1"/>
    <xf numFmtId="0" fontId="3" fillId="2" borderId="0" xfId="2" applyFont="1" applyFill="1" applyBorder="1" applyAlignment="1"/>
    <xf numFmtId="0" fontId="3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8" fillId="3" borderId="1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0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8" fillId="3" borderId="3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0" fontId="7" fillId="2" borderId="5" xfId="2" applyFont="1" applyFill="1" applyBorder="1" applyAlignment="1">
      <alignment horizontal="center"/>
    </xf>
    <xf numFmtId="0" fontId="8" fillId="0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8" fillId="3" borderId="5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0" borderId="8" xfId="2" applyFont="1" applyFill="1" applyBorder="1" applyAlignment="1">
      <alignment horizontal="center"/>
    </xf>
    <xf numFmtId="0" fontId="3" fillId="0" borderId="9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center"/>
    </xf>
    <xf numFmtId="0" fontId="3" fillId="2" borderId="10" xfId="2" applyFont="1" applyFill="1" applyBorder="1" applyAlignment="1">
      <alignment horizontal="center"/>
    </xf>
    <xf numFmtId="0" fontId="6" fillId="0" borderId="11" xfId="2" applyFont="1" applyFill="1" applyBorder="1" applyAlignment="1">
      <alignment horizontal="center"/>
    </xf>
    <xf numFmtId="0" fontId="3" fillId="0" borderId="0" xfId="2" applyFont="1" applyAlignment="1">
      <alignment horizontal="center"/>
    </xf>
    <xf numFmtId="3" fontId="9" fillId="0" borderId="0" xfId="2" applyNumberFormat="1" applyFont="1"/>
    <xf numFmtId="0" fontId="10" fillId="2" borderId="12" xfId="2" applyFont="1" applyFill="1" applyBorder="1" applyAlignment="1">
      <alignment horizontal="center"/>
    </xf>
    <xf numFmtId="0" fontId="10" fillId="2" borderId="13" xfId="2" applyFont="1" applyFill="1" applyBorder="1"/>
    <xf numFmtId="3" fontId="9" fillId="0" borderId="14" xfId="2" applyNumberFormat="1" applyFont="1" applyFill="1" applyBorder="1"/>
    <xf numFmtId="4" fontId="10" fillId="2" borderId="14" xfId="2" applyNumberFormat="1" applyFont="1" applyFill="1" applyBorder="1"/>
    <xf numFmtId="3" fontId="9" fillId="2" borderId="15" xfId="2" applyNumberFormat="1" applyFont="1" applyFill="1" applyBorder="1" applyAlignment="1">
      <alignment horizontal="center"/>
    </xf>
    <xf numFmtId="3" fontId="9" fillId="2" borderId="14" xfId="2" applyNumberFormat="1" applyFont="1" applyFill="1" applyBorder="1"/>
    <xf numFmtId="3" fontId="10" fillId="2" borderId="14" xfId="2" applyNumberFormat="1" applyFont="1" applyFill="1" applyBorder="1"/>
    <xf numFmtId="0" fontId="9" fillId="0" borderId="0" xfId="2" applyFont="1"/>
    <xf numFmtId="0" fontId="11" fillId="2" borderId="12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vertical="center" wrapText="1"/>
    </xf>
    <xf numFmtId="3" fontId="11" fillId="2" borderId="13" xfId="2" applyNumberFormat="1" applyFont="1" applyFill="1" applyBorder="1" applyAlignment="1">
      <alignment vertical="center" wrapText="1"/>
    </xf>
    <xf numFmtId="3" fontId="12" fillId="2" borderId="13" xfId="2" applyNumberFormat="1" applyFont="1" applyFill="1" applyBorder="1" applyAlignment="1">
      <alignment vertical="center" wrapText="1"/>
    </xf>
    <xf numFmtId="3" fontId="12" fillId="4" borderId="13" xfId="2" applyNumberFormat="1" applyFont="1" applyFill="1" applyBorder="1" applyAlignment="1">
      <alignment vertical="center" wrapText="1"/>
    </xf>
    <xf numFmtId="3" fontId="9" fillId="2" borderId="16" xfId="2" applyNumberFormat="1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vertical="center"/>
    </xf>
    <xf numFmtId="3" fontId="11" fillId="2" borderId="14" xfId="2" applyNumberFormat="1" applyFont="1" applyFill="1" applyBorder="1" applyAlignment="1" applyProtection="1">
      <alignment vertical="center"/>
      <protection hidden="1"/>
    </xf>
    <xf numFmtId="3" fontId="11" fillId="0" borderId="14" xfId="2" applyNumberFormat="1" applyFont="1" applyFill="1" applyBorder="1" applyAlignment="1" applyProtection="1">
      <alignment vertical="center"/>
      <protection hidden="1"/>
    </xf>
    <xf numFmtId="3" fontId="12" fillId="0" borderId="14" xfId="2" applyNumberFormat="1" applyFont="1" applyFill="1" applyBorder="1" applyAlignment="1" applyProtection="1">
      <alignment vertical="center"/>
      <protection hidden="1"/>
    </xf>
    <xf numFmtId="3" fontId="12" fillId="4" borderId="14" xfId="2" applyNumberFormat="1" applyFont="1" applyFill="1" applyBorder="1" applyAlignment="1" applyProtection="1">
      <alignment vertical="center"/>
      <protection hidden="1"/>
    </xf>
    <xf numFmtId="0" fontId="9" fillId="2" borderId="0" xfId="2" applyFont="1" applyFill="1" applyBorder="1" applyAlignment="1">
      <alignment vertical="center" wrapText="1"/>
    </xf>
    <xf numFmtId="0" fontId="9" fillId="2" borderId="16" xfId="2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vertical="center" wrapText="1"/>
    </xf>
    <xf numFmtId="0" fontId="11" fillId="2" borderId="14" xfId="2" applyFont="1" applyFill="1" applyBorder="1" applyAlignment="1">
      <alignment vertical="center" wrapText="1"/>
    </xf>
    <xf numFmtId="3" fontId="3" fillId="0" borderId="0" xfId="2" applyNumberFormat="1" applyFont="1"/>
    <xf numFmtId="0" fontId="9" fillId="2" borderId="12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3" fontId="9" fillId="0" borderId="16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165" fontId="9" fillId="0" borderId="0" xfId="2" applyNumberFormat="1" applyFont="1"/>
    <xf numFmtId="3" fontId="9" fillId="2" borderId="0" xfId="2" applyNumberFormat="1" applyFont="1" applyFill="1" applyBorder="1" applyAlignment="1">
      <alignment vertical="center"/>
    </xf>
    <xf numFmtId="3" fontId="9" fillId="0" borderId="14" xfId="2" applyNumberFormat="1" applyFont="1" applyFill="1" applyBorder="1" applyAlignment="1" applyProtection="1">
      <alignment vertical="center"/>
      <protection locked="0"/>
    </xf>
    <xf numFmtId="3" fontId="10" fillId="0" borderId="14" xfId="2" applyNumberFormat="1" applyFont="1" applyFill="1" applyBorder="1" applyAlignment="1" applyProtection="1">
      <alignment vertical="center"/>
      <protection locked="0"/>
    </xf>
    <xf numFmtId="0" fontId="9" fillId="0" borderId="17" xfId="2" applyFont="1" applyFill="1" applyBorder="1" applyAlignment="1"/>
    <xf numFmtId="0" fontId="10" fillId="5" borderId="19" xfId="2" applyFont="1" applyFill="1" applyBorder="1"/>
    <xf numFmtId="3" fontId="9" fillId="3" borderId="20" xfId="2" applyNumberFormat="1" applyFont="1" applyFill="1" applyBorder="1"/>
    <xf numFmtId="3" fontId="10" fillId="5" borderId="20" xfId="2" applyNumberFormat="1" applyFont="1" applyFill="1" applyBorder="1"/>
    <xf numFmtId="0" fontId="10" fillId="5" borderId="20" xfId="2" applyFont="1" applyFill="1" applyBorder="1"/>
    <xf numFmtId="3" fontId="10" fillId="3" borderId="20" xfId="2" applyNumberFormat="1" applyFont="1" applyFill="1" applyBorder="1"/>
    <xf numFmtId="3" fontId="8" fillId="5" borderId="20" xfId="2" applyNumberFormat="1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horizontal="center"/>
    </xf>
    <xf numFmtId="0" fontId="10" fillId="5" borderId="23" xfId="2" applyFont="1" applyFill="1" applyBorder="1"/>
    <xf numFmtId="3" fontId="10" fillId="5" borderId="24" xfId="2" applyNumberFormat="1" applyFont="1" applyFill="1" applyBorder="1"/>
    <xf numFmtId="0" fontId="10" fillId="5" borderId="24" xfId="2" applyFont="1" applyFill="1" applyBorder="1"/>
    <xf numFmtId="3" fontId="10" fillId="5" borderId="25" xfId="2" applyNumberFormat="1" applyFont="1" applyFill="1" applyBorder="1" applyAlignment="1">
      <alignment horizontal="center"/>
    </xf>
    <xf numFmtId="3" fontId="10" fillId="5" borderId="26" xfId="2" applyNumberFormat="1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/>
    <xf numFmtId="3" fontId="10" fillId="0" borderId="13" xfId="2" applyNumberFormat="1" applyFont="1" applyFill="1" applyBorder="1"/>
    <xf numFmtId="0" fontId="10" fillId="0" borderId="27" xfId="2" applyFont="1" applyFill="1" applyBorder="1" applyAlignment="1">
      <alignment horizontal="center" vertical="center"/>
    </xf>
    <xf numFmtId="0" fontId="10" fillId="0" borderId="20" xfId="2" applyFont="1" applyFill="1" applyBorder="1"/>
    <xf numFmtId="3" fontId="10" fillId="0" borderId="14" xfId="2" applyNumberFormat="1" applyFont="1" applyFill="1" applyBorder="1"/>
    <xf numFmtId="3" fontId="10" fillId="0" borderId="28" xfId="2" applyNumberFormat="1" applyFont="1" applyFill="1" applyBorder="1" applyAlignment="1">
      <alignment horizontal="center"/>
    </xf>
    <xf numFmtId="3" fontId="10" fillId="0" borderId="29" xfId="2" applyNumberFormat="1" applyFont="1" applyFill="1" applyBorder="1" applyAlignment="1">
      <alignment horizontal="center"/>
    </xf>
    <xf numFmtId="3" fontId="11" fillId="2" borderId="14" xfId="2" applyNumberFormat="1" applyFont="1" applyFill="1" applyBorder="1" applyAlignment="1" applyProtection="1">
      <alignment vertical="center"/>
      <protection locked="0"/>
    </xf>
    <xf numFmtId="3" fontId="11" fillId="0" borderId="14" xfId="2" applyNumberFormat="1" applyFont="1" applyFill="1" applyBorder="1" applyAlignment="1" applyProtection="1">
      <alignment vertical="center"/>
      <protection locked="0"/>
    </xf>
    <xf numFmtId="3" fontId="12" fillId="0" borderId="14" xfId="2" applyNumberFormat="1" applyFont="1" applyFill="1" applyBorder="1" applyAlignment="1" applyProtection="1">
      <alignment vertical="center"/>
      <protection locked="0"/>
    </xf>
    <xf numFmtId="0" fontId="9" fillId="0" borderId="3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3" fontId="13" fillId="2" borderId="16" xfId="2" applyNumberFormat="1" applyFont="1" applyFill="1" applyBorder="1" applyAlignment="1">
      <alignment horizontal="center" vertical="center"/>
    </xf>
    <xf numFmtId="3" fontId="13" fillId="0" borderId="14" xfId="2" applyNumberFormat="1" applyFont="1" applyFill="1" applyBorder="1" applyAlignment="1">
      <alignment vertical="center"/>
    </xf>
    <xf numFmtId="3" fontId="10" fillId="0" borderId="14" xfId="2" applyNumberFormat="1" applyFont="1" applyFill="1" applyBorder="1" applyAlignment="1">
      <alignment vertical="center"/>
    </xf>
    <xf numFmtId="3" fontId="13" fillId="2" borderId="30" xfId="2" applyNumberFormat="1" applyFont="1" applyFill="1" applyBorder="1" applyAlignment="1">
      <alignment horizontal="center" vertical="center"/>
    </xf>
    <xf numFmtId="3" fontId="13" fillId="2" borderId="0" xfId="2" applyNumberFormat="1" applyFont="1" applyFill="1" applyBorder="1" applyAlignment="1">
      <alignment vertical="center"/>
    </xf>
    <xf numFmtId="0" fontId="13" fillId="0" borderId="0" xfId="2" applyFont="1"/>
    <xf numFmtId="3" fontId="12" fillId="0" borderId="30" xfId="2" applyNumberFormat="1" applyFont="1" applyFill="1" applyBorder="1" applyAlignment="1" applyProtection="1">
      <alignment vertical="center"/>
      <protection hidden="1"/>
    </xf>
    <xf numFmtId="3" fontId="9" fillId="2" borderId="30" xfId="2" applyNumberFormat="1" applyFont="1" applyFill="1" applyBorder="1" applyAlignment="1">
      <alignment horizontal="center" vertical="center"/>
    </xf>
    <xf numFmtId="3" fontId="12" fillId="2" borderId="14" xfId="2" applyNumberFormat="1" applyFont="1" applyFill="1" applyBorder="1" applyAlignment="1" applyProtection="1">
      <alignment vertical="center"/>
      <protection locked="0"/>
    </xf>
    <xf numFmtId="0" fontId="9" fillId="0" borderId="14" xfId="2" applyFont="1" applyFill="1" applyBorder="1" applyAlignment="1">
      <alignment vertical="center" wrapText="1"/>
    </xf>
    <xf numFmtId="3" fontId="9" fillId="2" borderId="30" xfId="2" applyNumberFormat="1" applyFont="1" applyFill="1" applyBorder="1" applyAlignment="1">
      <alignment vertical="center"/>
    </xf>
    <xf numFmtId="0" fontId="10" fillId="5" borderId="19" xfId="2" applyFont="1" applyFill="1" applyBorder="1" applyAlignment="1">
      <alignment vertical="center"/>
    </xf>
    <xf numFmtId="3" fontId="9" fillId="3" borderId="20" xfId="2" applyNumberFormat="1" applyFont="1" applyFill="1" applyBorder="1" applyAlignment="1">
      <alignment vertical="center"/>
    </xf>
    <xf numFmtId="3" fontId="9" fillId="3" borderId="32" xfId="2" applyNumberFormat="1" applyFont="1" applyFill="1" applyBorder="1" applyAlignment="1">
      <alignment vertical="center"/>
    </xf>
    <xf numFmtId="3" fontId="10" fillId="5" borderId="20" xfId="2" applyNumberFormat="1" applyFont="1" applyFill="1" applyBorder="1" applyAlignment="1">
      <alignment vertical="center"/>
    </xf>
    <xf numFmtId="3" fontId="10" fillId="3" borderId="20" xfId="2" applyNumberFormat="1" applyFont="1" applyFill="1" applyBorder="1" applyAlignment="1">
      <alignment vertical="center"/>
    </xf>
    <xf numFmtId="0" fontId="10" fillId="5" borderId="23" xfId="2" applyFont="1" applyFill="1" applyBorder="1" applyAlignment="1">
      <alignment vertical="center"/>
    </xf>
    <xf numFmtId="3" fontId="10" fillId="5" borderId="24" xfId="2" applyNumberFormat="1" applyFont="1" applyFill="1" applyBorder="1" applyAlignment="1">
      <alignment vertical="center"/>
    </xf>
    <xf numFmtId="3" fontId="10" fillId="5" borderId="24" xfId="2" applyNumberFormat="1" applyFont="1" applyFill="1" applyBorder="1" applyAlignment="1">
      <alignment horizontal="center" vertical="center"/>
    </xf>
    <xf numFmtId="3" fontId="10" fillId="5" borderId="35" xfId="2" applyNumberFormat="1" applyFont="1" applyFill="1" applyBorder="1" applyAlignment="1">
      <alignment horizontal="center"/>
    </xf>
    <xf numFmtId="0" fontId="10" fillId="0" borderId="13" xfId="2" applyFont="1" applyFill="1" applyBorder="1" applyAlignment="1">
      <alignment vertical="center"/>
    </xf>
    <xf numFmtId="3" fontId="10" fillId="0" borderId="30" xfId="2" applyNumberFormat="1" applyFont="1" applyFill="1" applyBorder="1" applyAlignment="1">
      <alignment vertical="center"/>
    </xf>
    <xf numFmtId="3" fontId="10" fillId="0" borderId="16" xfId="2" applyNumberFormat="1" applyFont="1" applyFill="1" applyBorder="1" applyAlignment="1">
      <alignment horizontal="center" vertical="center"/>
    </xf>
    <xf numFmtId="3" fontId="10" fillId="0" borderId="30" xfId="2" applyNumberFormat="1" applyFont="1" applyFill="1" applyBorder="1" applyAlignment="1">
      <alignment horizontal="center" vertical="center"/>
    </xf>
    <xf numFmtId="3" fontId="10" fillId="0" borderId="29" xfId="2" applyNumberFormat="1" applyFont="1" applyFill="1" applyBorder="1" applyAlignment="1">
      <alignment horizontal="center" vertical="center"/>
    </xf>
    <xf numFmtId="0" fontId="10" fillId="5" borderId="37" xfId="2" applyFont="1" applyFill="1" applyBorder="1" applyAlignment="1">
      <alignment vertical="center"/>
    </xf>
    <xf numFmtId="3" fontId="9" fillId="3" borderId="38" xfId="2" applyNumberFormat="1" applyFont="1" applyFill="1" applyBorder="1" applyAlignment="1">
      <alignment vertical="center"/>
    </xf>
    <xf numFmtId="3" fontId="9" fillId="3" borderId="28" xfId="2" applyNumberFormat="1" applyFont="1" applyFill="1" applyBorder="1" applyAlignment="1">
      <alignment vertical="center"/>
    </xf>
    <xf numFmtId="3" fontId="10" fillId="5" borderId="38" xfId="2" applyNumberFormat="1" applyFont="1" applyFill="1" applyBorder="1" applyAlignment="1">
      <alignment vertical="center"/>
    </xf>
    <xf numFmtId="0" fontId="10" fillId="5" borderId="38" xfId="2" applyFont="1" applyFill="1" applyBorder="1" applyAlignment="1">
      <alignment vertical="center"/>
    </xf>
    <xf numFmtId="3" fontId="10" fillId="3" borderId="38" xfId="2" applyNumberFormat="1" applyFont="1" applyFill="1" applyBorder="1" applyAlignment="1">
      <alignment vertical="center"/>
    </xf>
    <xf numFmtId="0" fontId="10" fillId="5" borderId="41" xfId="2" applyFont="1" applyFill="1" applyBorder="1" applyAlignment="1">
      <alignment vertical="center"/>
    </xf>
    <xf numFmtId="3" fontId="10" fillId="5" borderId="25" xfId="2" applyNumberFormat="1" applyFont="1" applyFill="1" applyBorder="1" applyAlignment="1">
      <alignment vertical="center"/>
    </xf>
    <xf numFmtId="0" fontId="10" fillId="5" borderId="25" xfId="2" applyFont="1" applyFill="1" applyBorder="1" applyAlignment="1">
      <alignment vertical="center"/>
    </xf>
    <xf numFmtId="3" fontId="12" fillId="5" borderId="25" xfId="2" applyNumberFormat="1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vertical="center"/>
    </xf>
    <xf numFmtId="3" fontId="9" fillId="0" borderId="30" xfId="2" applyNumberFormat="1" applyFont="1" applyFill="1" applyBorder="1" applyAlignment="1">
      <alignment horizontal="center"/>
    </xf>
    <xf numFmtId="3" fontId="10" fillId="0" borderId="0" xfId="2" applyNumberFormat="1" applyFont="1" applyFill="1" applyBorder="1" applyAlignment="1">
      <alignment horizontal="center"/>
    </xf>
    <xf numFmtId="0" fontId="11" fillId="0" borderId="13" xfId="2" applyFont="1" applyFill="1" applyBorder="1" applyAlignment="1">
      <alignment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vertical="center" wrapText="1"/>
    </xf>
    <xf numFmtId="3" fontId="11" fillId="0" borderId="14" xfId="2" applyNumberFormat="1" applyFont="1" applyFill="1" applyBorder="1" applyAlignment="1">
      <alignment vertical="center"/>
    </xf>
    <xf numFmtId="3" fontId="12" fillId="0" borderId="14" xfId="2" applyNumberFormat="1" applyFont="1" applyFill="1" applyBorder="1" applyAlignment="1">
      <alignment vertical="center"/>
    </xf>
    <xf numFmtId="3" fontId="12" fillId="4" borderId="14" xfId="2" applyNumberFormat="1" applyFont="1" applyFill="1" applyBorder="1" applyAlignment="1">
      <alignment vertical="center"/>
    </xf>
    <xf numFmtId="166" fontId="9" fillId="0" borderId="30" xfId="2" applyNumberFormat="1" applyFont="1" applyFill="1" applyBorder="1" applyAlignment="1">
      <alignment horizontal="center"/>
    </xf>
    <xf numFmtId="0" fontId="11" fillId="0" borderId="12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 wrapText="1"/>
    </xf>
    <xf numFmtId="3" fontId="11" fillId="0" borderId="30" xfId="2" applyNumberFormat="1" applyFont="1" applyFill="1" applyBorder="1" applyAlignment="1">
      <alignment vertical="center"/>
    </xf>
    <xf numFmtId="3" fontId="10" fillId="4" borderId="14" xfId="2" applyNumberFormat="1" applyFont="1" applyFill="1" applyBorder="1" applyAlignment="1">
      <alignment vertical="center"/>
    </xf>
    <xf numFmtId="0" fontId="11" fillId="0" borderId="16" xfId="2" applyFont="1" applyFill="1" applyBorder="1" applyAlignment="1">
      <alignment horizontal="center" vertical="center" wrapText="1"/>
    </xf>
    <xf numFmtId="3" fontId="12" fillId="3" borderId="26" xfId="2" applyNumberFormat="1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vertical="center"/>
    </xf>
    <xf numFmtId="3" fontId="10" fillId="0" borderId="14" xfId="2" applyNumberFormat="1" applyFont="1" applyFill="1" applyBorder="1" applyAlignment="1" applyProtection="1">
      <alignment vertical="center"/>
      <protection hidden="1"/>
    </xf>
    <xf numFmtId="3" fontId="10" fillId="0" borderId="30" xfId="2" applyNumberFormat="1" applyFont="1" applyFill="1" applyBorder="1" applyAlignment="1" applyProtection="1">
      <alignment vertical="center"/>
      <protection hidden="1"/>
    </xf>
    <xf numFmtId="3" fontId="10" fillId="0" borderId="43" xfId="2" applyNumberFormat="1" applyFont="1" applyFill="1" applyBorder="1" applyAlignment="1" applyProtection="1">
      <alignment vertical="center"/>
      <protection hidden="1"/>
    </xf>
    <xf numFmtId="0" fontId="11" fillId="0" borderId="13" xfId="2" applyFont="1" applyFill="1" applyBorder="1" applyAlignment="1">
      <alignment horizontal="left" vertical="center"/>
    </xf>
    <xf numFmtId="0" fontId="11" fillId="0" borderId="14" xfId="2" applyFont="1" applyFill="1" applyBorder="1" applyAlignment="1">
      <alignment horizontal="left" vertical="center"/>
    </xf>
    <xf numFmtId="0" fontId="9" fillId="0" borderId="0" xfId="2" applyFont="1" applyFill="1" applyBorder="1"/>
    <xf numFmtId="0" fontId="10" fillId="0" borderId="13" xfId="2" applyFont="1" applyFill="1" applyBorder="1" applyAlignment="1">
      <alignment horizontal="left" vertical="center"/>
    </xf>
    <xf numFmtId="3" fontId="9" fillId="0" borderId="14" xfId="2" applyNumberFormat="1" applyFont="1" applyFill="1" applyBorder="1" applyAlignment="1" applyProtection="1">
      <alignment vertical="center"/>
      <protection hidden="1"/>
    </xf>
    <xf numFmtId="3" fontId="9" fillId="0" borderId="30" xfId="2" applyNumberFormat="1" applyFont="1" applyFill="1" applyBorder="1" applyAlignment="1" applyProtection="1">
      <alignment vertical="center"/>
      <protection hidden="1"/>
    </xf>
    <xf numFmtId="0" fontId="10" fillId="0" borderId="14" xfId="2" applyFont="1" applyFill="1" applyBorder="1" applyAlignment="1">
      <alignment horizontal="left" vertical="center"/>
    </xf>
    <xf numFmtId="0" fontId="9" fillId="0" borderId="28" xfId="2" applyFont="1" applyFill="1" applyBorder="1" applyAlignment="1">
      <alignment vertical="center"/>
    </xf>
    <xf numFmtId="0" fontId="9" fillId="0" borderId="29" xfId="2" applyFont="1" applyFill="1" applyBorder="1" applyAlignment="1">
      <alignment vertical="center"/>
    </xf>
    <xf numFmtId="3" fontId="10" fillId="5" borderId="44" xfId="2" applyNumberFormat="1" applyFont="1" applyFill="1" applyBorder="1" applyAlignment="1">
      <alignment vertical="center"/>
    </xf>
    <xf numFmtId="3" fontId="10" fillId="5" borderId="45" xfId="2" applyNumberFormat="1" applyFont="1" applyFill="1" applyBorder="1" applyAlignment="1">
      <alignment vertical="center"/>
    </xf>
    <xf numFmtId="3" fontId="9" fillId="5" borderId="25" xfId="2" applyNumberFormat="1" applyFont="1" applyFill="1" applyBorder="1" applyAlignment="1">
      <alignment horizontal="center"/>
    </xf>
    <xf numFmtId="0" fontId="3" fillId="0" borderId="0" xfId="2" applyFont="1" applyFill="1" applyBorder="1"/>
    <xf numFmtId="4" fontId="3" fillId="0" borderId="0" xfId="2" applyNumberFormat="1" applyFont="1"/>
    <xf numFmtId="0" fontId="3" fillId="0" borderId="0" xfId="2" quotePrefix="1" applyFont="1" applyAlignment="1">
      <alignment horizontal="center"/>
    </xf>
    <xf numFmtId="166" fontId="3" fillId="0" borderId="0" xfId="2" applyNumberFormat="1" applyFont="1"/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3" fillId="0" borderId="0" xfId="0" applyFont="1"/>
    <xf numFmtId="0" fontId="3" fillId="2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6" fillId="6" borderId="49" xfId="0" applyFont="1" applyFill="1" applyBorder="1" applyAlignment="1">
      <alignment horizontal="center" vertical="center"/>
    </xf>
    <xf numFmtId="0" fontId="15" fillId="2" borderId="50" xfId="0" applyFont="1" applyFill="1" applyBorder="1" applyAlignment="1">
      <alignment horizontal="center" vertical="center"/>
    </xf>
    <xf numFmtId="0" fontId="15" fillId="2" borderId="50" xfId="0" applyFont="1" applyFill="1" applyBorder="1" applyAlignment="1">
      <alignment vertical="center"/>
    </xf>
    <xf numFmtId="3" fontId="15" fillId="2" borderId="51" xfId="0" applyNumberFormat="1" applyFont="1" applyFill="1" applyBorder="1" applyAlignment="1">
      <alignment vertical="center"/>
    </xf>
    <xf numFmtId="3" fontId="15" fillId="2" borderId="47" xfId="0" applyNumberFormat="1" applyFont="1" applyFill="1" applyBorder="1" applyAlignment="1">
      <alignment vertical="center"/>
    </xf>
    <xf numFmtId="3" fontId="15" fillId="2" borderId="52" xfId="0" applyNumberFormat="1" applyFont="1" applyFill="1" applyBorder="1" applyAlignment="1">
      <alignment vertical="center"/>
    </xf>
    <xf numFmtId="3" fontId="16" fillId="0" borderId="53" xfId="0" applyNumberFormat="1" applyFont="1" applyFill="1" applyBorder="1" applyAlignment="1">
      <alignment vertical="center"/>
    </xf>
    <xf numFmtId="0" fontId="3" fillId="2" borderId="0" xfId="0" applyFont="1" applyFill="1" applyBorder="1"/>
    <xf numFmtId="3" fontId="3" fillId="2" borderId="0" xfId="0" applyNumberFormat="1" applyFont="1" applyFill="1" applyBorder="1"/>
    <xf numFmtId="49" fontId="13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/>
    </xf>
    <xf numFmtId="3" fontId="13" fillId="2" borderId="14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3" fontId="15" fillId="0" borderId="54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vertical="center"/>
    </xf>
    <xf numFmtId="3" fontId="6" fillId="2" borderId="55" xfId="0" applyNumberFormat="1" applyFont="1" applyFill="1" applyBorder="1" applyAlignment="1">
      <alignment vertical="center"/>
    </xf>
    <xf numFmtId="3" fontId="18" fillId="2" borderId="14" xfId="0" applyNumberFormat="1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3" fontId="18" fillId="0" borderId="54" xfId="0" applyNumberFormat="1" applyFont="1" applyFill="1" applyBorder="1" applyAlignment="1">
      <alignment vertical="center"/>
    </xf>
    <xf numFmtId="49" fontId="19" fillId="2" borderId="50" xfId="0" applyNumberFormat="1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vertical="center"/>
    </xf>
    <xf numFmtId="3" fontId="19" fillId="0" borderId="51" xfId="0" applyNumberFormat="1" applyFont="1" applyFill="1" applyBorder="1" applyAlignment="1">
      <alignment vertical="center"/>
    </xf>
    <xf numFmtId="3" fontId="16" fillId="0" borderId="56" xfId="0" applyNumberFormat="1" applyFont="1" applyFill="1" applyBorder="1" applyAlignment="1">
      <alignment vertical="center"/>
    </xf>
    <xf numFmtId="3" fontId="16" fillId="0" borderId="47" xfId="0" applyNumberFormat="1" applyFont="1" applyFill="1" applyBorder="1" applyAlignment="1">
      <alignment vertical="center"/>
    </xf>
    <xf numFmtId="3" fontId="16" fillId="0" borderId="51" xfId="0" applyNumberFormat="1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54" xfId="0" applyNumberFormat="1" applyFont="1" applyFill="1" applyBorder="1" applyAlignment="1">
      <alignment horizontal="right" vertical="center"/>
    </xf>
    <xf numFmtId="3" fontId="6" fillId="0" borderId="14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8" fillId="0" borderId="54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3" fontId="6" fillId="2" borderId="14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3" fontId="6" fillId="2" borderId="1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0" fontId="6" fillId="2" borderId="57" xfId="0" applyFont="1" applyFill="1" applyBorder="1" applyAlignment="1">
      <alignment vertical="center"/>
    </xf>
    <xf numFmtId="3" fontId="6" fillId="2" borderId="11" xfId="0" applyNumberFormat="1" applyFont="1" applyFill="1" applyBorder="1" applyAlignment="1">
      <alignment vertical="center"/>
    </xf>
    <xf numFmtId="3" fontId="8" fillId="2" borderId="58" xfId="0" applyNumberFormat="1" applyFont="1" applyFill="1" applyBorder="1" applyAlignment="1">
      <alignment vertical="center"/>
    </xf>
    <xf numFmtId="3" fontId="8" fillId="0" borderId="59" xfId="0" applyNumberFormat="1" applyFont="1" applyFill="1" applyBorder="1" applyAlignment="1">
      <alignment vertical="center"/>
    </xf>
    <xf numFmtId="49" fontId="19" fillId="2" borderId="57" xfId="0" applyNumberFormat="1" applyFont="1" applyFill="1" applyBorder="1" applyAlignment="1">
      <alignment horizontal="center" vertical="center"/>
    </xf>
    <xf numFmtId="0" fontId="19" fillId="2" borderId="57" xfId="0" applyFont="1" applyFill="1" applyBorder="1" applyAlignment="1">
      <alignment vertical="center"/>
    </xf>
    <xf numFmtId="3" fontId="19" fillId="2" borderId="51" xfId="0" applyNumberFormat="1" applyFont="1" applyFill="1" applyBorder="1" applyAlignment="1">
      <alignment vertical="center"/>
    </xf>
    <xf numFmtId="3" fontId="16" fillId="2" borderId="47" xfId="0" applyNumberFormat="1" applyFont="1" applyFill="1" applyBorder="1" applyAlignment="1">
      <alignment vertical="center"/>
    </xf>
    <xf numFmtId="0" fontId="16" fillId="2" borderId="50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3" fontId="8" fillId="2" borderId="1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3" fontId="3" fillId="2" borderId="54" xfId="0" applyNumberFormat="1" applyFont="1" applyFill="1" applyBorder="1" applyAlignment="1">
      <alignment vertical="center"/>
    </xf>
    <xf numFmtId="3" fontId="15" fillId="2" borderId="56" xfId="0" applyNumberFormat="1" applyFont="1" applyFill="1" applyBorder="1" applyAlignment="1">
      <alignment vertical="center"/>
    </xf>
    <xf numFmtId="49" fontId="19" fillId="2" borderId="60" xfId="0" applyNumberFormat="1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vertical="center"/>
    </xf>
    <xf numFmtId="3" fontId="16" fillId="2" borderId="56" xfId="0" applyNumberFormat="1" applyFont="1" applyFill="1" applyBorder="1" applyAlignment="1">
      <alignment vertical="center"/>
    </xf>
    <xf numFmtId="0" fontId="3" fillId="2" borderId="62" xfId="0" applyFont="1" applyFill="1" applyBorder="1" applyAlignment="1">
      <alignment vertical="center"/>
    </xf>
    <xf numFmtId="3" fontId="3" fillId="2" borderId="63" xfId="0" applyNumberFormat="1" applyFont="1" applyFill="1" applyBorder="1" applyAlignment="1">
      <alignment vertical="center"/>
    </xf>
    <xf numFmtId="3" fontId="3" fillId="2" borderId="64" xfId="0" applyNumberFormat="1" applyFont="1" applyFill="1" applyBorder="1" applyAlignment="1">
      <alignment vertical="center"/>
    </xf>
    <xf numFmtId="3" fontId="8" fillId="2" borderId="66" xfId="0" applyNumberFormat="1" applyFont="1" applyFill="1" applyBorder="1" applyAlignment="1">
      <alignment horizontal="right" vertical="center"/>
    </xf>
    <xf numFmtId="49" fontId="18" fillId="2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center"/>
    </xf>
    <xf numFmtId="3" fontId="18" fillId="2" borderId="13" xfId="0" applyNumberFormat="1" applyFont="1" applyFill="1" applyBorder="1" applyAlignment="1">
      <alignment vertical="center"/>
    </xf>
    <xf numFmtId="0" fontId="18" fillId="2" borderId="14" xfId="0" applyFont="1" applyFill="1" applyBorder="1" applyAlignment="1">
      <alignment horizontal="right" vertical="center"/>
    </xf>
    <xf numFmtId="0" fontId="18" fillId="2" borderId="13" xfId="0" applyFont="1" applyFill="1" applyBorder="1" applyAlignment="1">
      <alignment horizontal="right" vertical="center"/>
    </xf>
    <xf numFmtId="0" fontId="18" fillId="2" borderId="54" xfId="0" applyFont="1" applyFill="1" applyBorder="1" applyAlignment="1">
      <alignment horizontal="right" vertical="center"/>
    </xf>
    <xf numFmtId="0" fontId="7" fillId="2" borderId="0" xfId="0" applyFont="1" applyFill="1"/>
    <xf numFmtId="3" fontId="6" fillId="2" borderId="13" xfId="0" applyNumberFormat="1" applyFont="1" applyFill="1" applyBorder="1" applyAlignment="1">
      <alignment vertical="center"/>
    </xf>
    <xf numFmtId="0" fontId="6" fillId="2" borderId="0" xfId="0" applyFont="1" applyFill="1"/>
    <xf numFmtId="49" fontId="6" fillId="2" borderId="67" xfId="0" applyNumberFormat="1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vertical="center"/>
    </xf>
    <xf numFmtId="3" fontId="6" fillId="2" borderId="51" xfId="0" applyNumberFormat="1" applyFont="1" applyFill="1" applyBorder="1" applyAlignment="1">
      <alignment horizontal="right" vertical="center"/>
    </xf>
    <xf numFmtId="3" fontId="8" fillId="2" borderId="56" xfId="0" applyNumberFormat="1" applyFont="1" applyFill="1" applyBorder="1" applyAlignment="1">
      <alignment horizontal="right" vertical="center"/>
    </xf>
    <xf numFmtId="168" fontId="20" fillId="2" borderId="53" xfId="1" applyNumberFormat="1" applyFont="1" applyFill="1" applyBorder="1" applyAlignment="1" applyProtection="1">
      <alignment horizontal="right" vertical="center"/>
    </xf>
    <xf numFmtId="49" fontId="6" fillId="2" borderId="68" xfId="0" applyNumberFormat="1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vertical="center"/>
    </xf>
    <xf numFmtId="3" fontId="6" fillId="2" borderId="69" xfId="0" applyNumberFormat="1" applyFont="1" applyFill="1" applyBorder="1" applyAlignment="1">
      <alignment horizontal="right" vertical="center"/>
    </xf>
    <xf numFmtId="3" fontId="16" fillId="2" borderId="70" xfId="0" applyNumberFormat="1" applyFont="1" applyFill="1" applyBorder="1" applyAlignment="1">
      <alignment horizontal="right" vertical="center"/>
    </xf>
    <xf numFmtId="168" fontId="20" fillId="2" borderId="71" xfId="1" applyNumberFormat="1" applyFont="1" applyFill="1" applyBorder="1" applyAlignment="1" applyProtection="1">
      <alignment horizontal="right" vertical="center"/>
    </xf>
    <xf numFmtId="49" fontId="15" fillId="2" borderId="5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vertical="center"/>
    </xf>
    <xf numFmtId="3" fontId="15" fillId="2" borderId="14" xfId="0" applyNumberFormat="1" applyFont="1" applyFill="1" applyBorder="1" applyAlignment="1">
      <alignment vertical="center"/>
    </xf>
    <xf numFmtId="3" fontId="15" fillId="2" borderId="13" xfId="0" applyNumberFormat="1" applyFont="1" applyFill="1" applyBorder="1" applyAlignment="1">
      <alignment vertical="center"/>
    </xf>
    <xf numFmtId="3" fontId="15" fillId="2" borderId="54" xfId="0" applyNumberFormat="1" applyFont="1" applyFill="1" applyBorder="1" applyAlignment="1">
      <alignment vertical="center"/>
    </xf>
    <xf numFmtId="49" fontId="15" fillId="2" borderId="72" xfId="0" applyNumberFormat="1" applyFont="1" applyFill="1" applyBorder="1" applyAlignment="1">
      <alignment horizontal="center" vertical="center"/>
    </xf>
    <xf numFmtId="0" fontId="15" fillId="2" borderId="72" xfId="0" applyFont="1" applyFill="1" applyBorder="1" applyAlignment="1">
      <alignment vertical="center"/>
    </xf>
    <xf numFmtId="3" fontId="16" fillId="0" borderId="74" xfId="0" applyNumberFormat="1" applyFont="1" applyFill="1" applyBorder="1" applyAlignment="1">
      <alignment vertical="center"/>
    </xf>
    <xf numFmtId="3" fontId="16" fillId="0" borderId="75" xfId="0" applyNumberFormat="1" applyFont="1" applyFill="1" applyBorder="1" applyAlignment="1">
      <alignment vertical="center"/>
    </xf>
    <xf numFmtId="3" fontId="16" fillId="0" borderId="77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/>
    </xf>
    <xf numFmtId="3" fontId="15" fillId="2" borderId="0" xfId="0" applyNumberFormat="1" applyFont="1" applyFill="1" applyBorder="1"/>
    <xf numFmtId="3" fontId="7" fillId="2" borderId="0" xfId="0" applyNumberFormat="1" applyFont="1" applyFill="1" applyBorder="1"/>
    <xf numFmtId="0" fontId="3" fillId="2" borderId="0" xfId="0" applyFont="1" applyFill="1" applyBorder="1" applyAlignment="1">
      <alignment horizontal="left"/>
    </xf>
    <xf numFmtId="0" fontId="7" fillId="2" borderId="0" xfId="0" applyFont="1" applyFill="1" applyBorder="1"/>
    <xf numFmtId="3" fontId="3" fillId="2" borderId="0" xfId="0" applyNumberFormat="1" applyFont="1" applyFill="1"/>
    <xf numFmtId="3" fontId="7" fillId="2" borderId="0" xfId="0" applyNumberFormat="1" applyFont="1" applyFill="1"/>
    <xf numFmtId="166" fontId="7" fillId="2" borderId="0" xfId="0" applyNumberFormat="1" applyFont="1" applyFill="1"/>
    <xf numFmtId="0" fontId="2" fillId="2" borderId="0" xfId="0" applyFont="1" applyFill="1" applyProtection="1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left"/>
    </xf>
    <xf numFmtId="0" fontId="3" fillId="0" borderId="0" xfId="0" applyFont="1" applyBorder="1"/>
    <xf numFmtId="0" fontId="3" fillId="2" borderId="31" xfId="0" applyFont="1" applyFill="1" applyBorder="1" applyAlignment="1" applyProtection="1">
      <alignment horizontal="center"/>
    </xf>
    <xf numFmtId="0" fontId="3" fillId="2" borderId="20" xfId="0" applyFont="1" applyFill="1" applyBorder="1" applyAlignment="1" applyProtection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54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3" fillId="2" borderId="3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6" fillId="0" borderId="24" xfId="0" applyFont="1" applyFill="1" applyBorder="1" applyAlignment="1">
      <alignment horizontal="center"/>
    </xf>
    <xf numFmtId="0" fontId="7" fillId="0" borderId="78" xfId="0" applyFont="1" applyFill="1" applyBorder="1" applyAlignment="1">
      <alignment horizontal="center"/>
    </xf>
    <xf numFmtId="49" fontId="3" fillId="2" borderId="79" xfId="0" applyNumberFormat="1" applyFont="1" applyFill="1" applyBorder="1" applyAlignment="1" applyProtection="1">
      <alignment horizontal="center" vertical="center"/>
    </xf>
    <xf numFmtId="0" fontId="3" fillId="2" borderId="52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6" fillId="0" borderId="49" xfId="0" applyFont="1" applyFill="1" applyBorder="1" applyAlignment="1">
      <alignment horizontal="center"/>
    </xf>
    <xf numFmtId="49" fontId="8" fillId="2" borderId="79" xfId="0" applyNumberFormat="1" applyFont="1" applyFill="1" applyBorder="1" applyAlignment="1" applyProtection="1">
      <alignment horizontal="center" vertical="center"/>
    </xf>
    <xf numFmtId="0" fontId="7" fillId="2" borderId="52" xfId="0" applyFont="1" applyFill="1" applyBorder="1" applyAlignment="1" applyProtection="1">
      <alignment horizontal="left" vertical="center"/>
    </xf>
    <xf numFmtId="3" fontId="7" fillId="0" borderId="51" xfId="0" applyNumberFormat="1" applyFont="1" applyFill="1" applyBorder="1" applyAlignment="1" applyProtection="1">
      <alignment vertical="center"/>
    </xf>
    <xf numFmtId="3" fontId="7" fillId="0" borderId="53" xfId="0" applyNumberFormat="1" applyFont="1" applyFill="1" applyBorder="1" applyAlignment="1" applyProtection="1">
      <alignment vertical="center"/>
    </xf>
    <xf numFmtId="3" fontId="3" fillId="0" borderId="0" xfId="0" applyNumberFormat="1" applyFont="1"/>
    <xf numFmtId="49" fontId="7" fillId="2" borderId="79" xfId="0" applyNumberFormat="1" applyFont="1" applyFill="1" applyBorder="1" applyAlignment="1" applyProtection="1">
      <alignment horizontal="center" vertical="center"/>
    </xf>
    <xf numFmtId="0" fontId="7" fillId="2" borderId="52" xfId="0" applyFont="1" applyFill="1" applyBorder="1" applyAlignment="1" applyProtection="1">
      <alignment vertical="center"/>
    </xf>
    <xf numFmtId="49" fontId="6" fillId="2" borderId="80" xfId="0" applyNumberFormat="1" applyFont="1" applyFill="1" applyBorder="1" applyAlignment="1" applyProtection="1">
      <alignment horizontal="center" vertical="center"/>
    </xf>
    <xf numFmtId="0" fontId="3" fillId="2" borderId="81" xfId="0" applyFont="1" applyFill="1" applyBorder="1" applyAlignment="1" applyProtection="1">
      <alignment vertical="center"/>
    </xf>
    <xf numFmtId="3" fontId="7" fillId="0" borderId="82" xfId="0" applyNumberFormat="1" applyFont="1" applyFill="1" applyBorder="1" applyAlignment="1" applyProtection="1">
      <alignment vertical="center"/>
    </xf>
    <xf numFmtId="3" fontId="7" fillId="0" borderId="83" xfId="0" applyNumberFormat="1" applyFont="1" applyFill="1" applyBorder="1" applyAlignment="1" applyProtection="1">
      <alignment vertical="center"/>
    </xf>
    <xf numFmtId="49" fontId="18" fillId="2" borderId="12" xfId="0" applyNumberFormat="1" applyFont="1" applyFill="1" applyBorder="1" applyAlignment="1" applyProtection="1">
      <alignment horizontal="center" vertical="center"/>
    </xf>
    <xf numFmtId="0" fontId="18" fillId="2" borderId="30" xfId="0" applyFont="1" applyFill="1" applyBorder="1" applyAlignment="1" applyProtection="1">
      <alignment vertical="center"/>
    </xf>
    <xf numFmtId="3" fontId="18" fillId="0" borderId="14" xfId="0" applyNumberFormat="1" applyFont="1" applyFill="1" applyBorder="1" applyAlignment="1" applyProtection="1">
      <alignment vertical="center"/>
      <protection locked="0"/>
    </xf>
    <xf numFmtId="3" fontId="7" fillId="0" borderId="54" xfId="0" applyNumberFormat="1" applyFont="1" applyFill="1" applyBorder="1" applyAlignment="1" applyProtection="1">
      <alignment vertical="center"/>
    </xf>
    <xf numFmtId="0" fontId="18" fillId="2" borderId="30" xfId="0" applyFont="1" applyFill="1" applyBorder="1" applyAlignment="1" applyProtection="1">
      <alignment horizontal="left" vertical="center"/>
    </xf>
    <xf numFmtId="3" fontId="18" fillId="0" borderId="14" xfId="0" applyNumberFormat="1" applyFont="1" applyFill="1" applyBorder="1" applyAlignment="1" applyProtection="1">
      <alignment vertical="center"/>
    </xf>
    <xf numFmtId="0" fontId="18" fillId="2" borderId="48" xfId="0" applyFont="1" applyFill="1" applyBorder="1" applyAlignment="1" applyProtection="1">
      <alignment horizontal="left" vertical="center"/>
    </xf>
    <xf numFmtId="3" fontId="21" fillId="0" borderId="11" xfId="0" applyNumberFormat="1" applyFont="1" applyFill="1" applyBorder="1" applyAlignment="1" applyProtection="1">
      <alignment vertical="center"/>
    </xf>
    <xf numFmtId="3" fontId="18" fillId="0" borderId="11" xfId="0" applyNumberFormat="1" applyFont="1" applyFill="1" applyBorder="1" applyAlignment="1" applyProtection="1">
      <alignment vertical="center"/>
    </xf>
    <xf numFmtId="3" fontId="7" fillId="0" borderId="59" xfId="0" applyNumberFormat="1" applyFont="1" applyFill="1" applyBorder="1" applyAlignment="1" applyProtection="1">
      <alignment vertical="center"/>
    </xf>
    <xf numFmtId="3" fontId="6" fillId="0" borderId="51" xfId="0" applyNumberFormat="1" applyFont="1" applyFill="1" applyBorder="1" applyAlignment="1" applyProtection="1">
      <alignment vertical="center"/>
    </xf>
    <xf numFmtId="0" fontId="3" fillId="2" borderId="65" xfId="0" applyFont="1" applyFill="1" applyBorder="1" applyAlignment="1" applyProtection="1">
      <alignment vertical="center"/>
    </xf>
    <xf numFmtId="3" fontId="7" fillId="0" borderId="51" xfId="0" applyNumberFormat="1" applyFont="1" applyFill="1" applyBorder="1" applyAlignment="1" applyProtection="1">
      <alignment horizontal="right" vertical="center"/>
    </xf>
    <xf numFmtId="3" fontId="7" fillId="0" borderId="53" xfId="0" applyNumberFormat="1" applyFont="1" applyFill="1" applyBorder="1" applyAlignment="1" applyProtection="1">
      <alignment horizontal="right" vertical="center"/>
    </xf>
    <xf numFmtId="0" fontId="6" fillId="2" borderId="52" xfId="0" applyFont="1" applyFill="1" applyBorder="1" applyAlignment="1" applyProtection="1">
      <alignment horizontal="left" vertical="center"/>
    </xf>
    <xf numFmtId="0" fontId="8" fillId="2" borderId="79" xfId="0" applyFont="1" applyFill="1" applyBorder="1" applyAlignment="1" applyProtection="1">
      <alignment horizontal="center" vertical="center"/>
    </xf>
    <xf numFmtId="0" fontId="8" fillId="2" borderId="52" xfId="0" applyFont="1" applyFill="1" applyBorder="1" applyAlignment="1" applyProtection="1">
      <alignment vertical="center"/>
    </xf>
    <xf numFmtId="3" fontId="7" fillId="0" borderId="51" xfId="0" applyNumberFormat="1" applyFont="1" applyFill="1" applyBorder="1" applyAlignment="1" applyProtection="1">
      <alignment vertical="center"/>
      <protection locked="0"/>
    </xf>
    <xf numFmtId="3" fontId="7" fillId="0" borderId="53" xfId="0" applyNumberFormat="1" applyFont="1" applyFill="1" applyBorder="1" applyAlignment="1" applyProtection="1">
      <alignment vertical="center"/>
      <protection locked="0"/>
    </xf>
    <xf numFmtId="3" fontId="3" fillId="0" borderId="0" xfId="0" applyNumberFormat="1" applyFont="1" applyFill="1"/>
    <xf numFmtId="49" fontId="6" fillId="2" borderId="79" xfId="0" applyNumberFormat="1" applyFont="1" applyFill="1" applyBorder="1" applyAlignment="1" applyProtection="1">
      <alignment horizontal="center" vertical="center"/>
    </xf>
    <xf numFmtId="0" fontId="6" fillId="2" borderId="52" xfId="0" applyFont="1" applyFill="1" applyBorder="1" applyAlignment="1" applyProtection="1">
      <alignment vertical="center"/>
    </xf>
    <xf numFmtId="3" fontId="6" fillId="0" borderId="14" xfId="0" applyNumberFormat="1" applyFont="1" applyFill="1" applyBorder="1" applyAlignment="1" applyProtection="1">
      <alignment vertical="center"/>
      <protection locked="0"/>
    </xf>
    <xf numFmtId="3" fontId="7" fillId="0" borderId="54" xfId="0" applyNumberFormat="1" applyFont="1" applyFill="1" applyBorder="1" applyAlignment="1" applyProtection="1">
      <alignment vertical="center"/>
      <protection locked="0"/>
    </xf>
    <xf numFmtId="3" fontId="6" fillId="0" borderId="84" xfId="0" applyNumberFormat="1" applyFont="1" applyFill="1" applyBorder="1" applyAlignment="1" applyProtection="1">
      <alignment vertical="center"/>
      <protection locked="0"/>
    </xf>
    <xf numFmtId="3" fontId="7" fillId="0" borderId="84" xfId="0" applyNumberFormat="1" applyFont="1" applyFill="1" applyBorder="1" applyAlignment="1" applyProtection="1">
      <alignment vertical="center"/>
      <protection locked="0"/>
    </xf>
    <xf numFmtId="3" fontId="7" fillId="0" borderId="85" xfId="0" applyNumberFormat="1" applyFont="1" applyFill="1" applyBorder="1" applyAlignment="1" applyProtection="1">
      <alignment vertical="center"/>
      <protection locked="0"/>
    </xf>
    <xf numFmtId="3" fontId="6" fillId="0" borderId="63" xfId="0" applyNumberFormat="1" applyFont="1" applyFill="1" applyBorder="1" applyAlignment="1" applyProtection="1">
      <alignment vertical="center"/>
      <protection locked="0"/>
    </xf>
    <xf numFmtId="3" fontId="18" fillId="0" borderId="63" xfId="0" applyNumberFormat="1" applyFont="1" applyFill="1" applyBorder="1" applyAlignment="1" applyProtection="1">
      <alignment vertical="center"/>
      <protection locked="0"/>
    </xf>
    <xf numFmtId="3" fontId="7" fillId="0" borderId="66" xfId="0" applyNumberFormat="1" applyFont="1" applyFill="1" applyBorder="1" applyAlignment="1" applyProtection="1">
      <alignment vertical="center"/>
      <protection locked="0"/>
    </xf>
    <xf numFmtId="3" fontId="8" fillId="0" borderId="51" xfId="0" applyNumberFormat="1" applyFont="1" applyFill="1" applyBorder="1" applyAlignment="1" applyProtection="1">
      <alignment vertical="center"/>
      <protection locked="0"/>
    </xf>
    <xf numFmtId="3" fontId="8" fillId="0" borderId="53" xfId="0" applyNumberFormat="1" applyFont="1" applyFill="1" applyBorder="1" applyAlignment="1" applyProtection="1">
      <alignment vertical="center"/>
      <protection locked="0"/>
    </xf>
    <xf numFmtId="3" fontId="6" fillId="0" borderId="51" xfId="0" applyNumberFormat="1" applyFont="1" applyFill="1" applyBorder="1" applyAlignment="1" applyProtection="1">
      <alignment vertical="center"/>
      <protection locked="0"/>
    </xf>
    <xf numFmtId="3" fontId="6" fillId="0" borderId="14" xfId="0" applyNumberFormat="1" applyFont="1" applyFill="1" applyBorder="1" applyAlignment="1" applyProtection="1">
      <alignment vertical="center"/>
    </xf>
    <xf numFmtId="3" fontId="8" fillId="0" borderId="54" xfId="0" applyNumberFormat="1" applyFont="1" applyFill="1" applyBorder="1" applyAlignment="1" applyProtection="1">
      <alignment vertical="center"/>
    </xf>
    <xf numFmtId="3" fontId="7" fillId="0" borderId="82" xfId="0" applyNumberFormat="1" applyFont="1" applyFill="1" applyBorder="1" applyAlignment="1" applyProtection="1">
      <alignment vertical="center"/>
      <protection locked="0"/>
    </xf>
    <xf numFmtId="3" fontId="7" fillId="0" borderId="83" xfId="0" applyNumberFormat="1" applyFont="1" applyFill="1" applyBorder="1" applyAlignment="1" applyProtection="1">
      <alignment vertical="center"/>
      <protection locked="0"/>
    </xf>
    <xf numFmtId="3" fontId="7" fillId="0" borderId="86" xfId="0" applyNumberFormat="1" applyFont="1" applyFill="1" applyBorder="1" applyAlignment="1" applyProtection="1">
      <alignment vertical="center"/>
      <protection locked="0"/>
    </xf>
    <xf numFmtId="3" fontId="7" fillId="0" borderId="87" xfId="0" applyNumberFormat="1" applyFont="1" applyFill="1" applyBorder="1" applyAlignment="1" applyProtection="1">
      <alignment vertical="center"/>
      <protection locked="0"/>
    </xf>
    <xf numFmtId="3" fontId="7" fillId="0" borderId="53" xfId="0" applyNumberFormat="1" applyFont="1" applyFill="1" applyBorder="1" applyAlignment="1" applyProtection="1">
      <alignment horizontal="right" vertical="center"/>
      <protection locked="0"/>
    </xf>
    <xf numFmtId="3" fontId="7" fillId="0" borderId="51" xfId="0" applyNumberFormat="1" applyFont="1" applyFill="1" applyBorder="1" applyAlignment="1" applyProtection="1">
      <alignment horizontal="right" vertical="center"/>
      <protection locked="0"/>
    </xf>
    <xf numFmtId="3" fontId="6" fillId="0" borderId="82" xfId="0" applyNumberFormat="1" applyFont="1" applyFill="1" applyBorder="1" applyAlignment="1" applyProtection="1">
      <alignment vertical="center"/>
    </xf>
    <xf numFmtId="3" fontId="8" fillId="0" borderId="82" xfId="0" applyNumberFormat="1" applyFont="1" applyFill="1" applyBorder="1" applyAlignment="1" applyProtection="1">
      <alignment vertical="center"/>
    </xf>
    <xf numFmtId="3" fontId="7" fillId="0" borderId="11" xfId="0" applyNumberFormat="1" applyFont="1" applyFill="1" applyBorder="1" applyAlignment="1" applyProtection="1">
      <alignment vertical="center"/>
      <protection locked="0"/>
    </xf>
    <xf numFmtId="3" fontId="7" fillId="0" borderId="59" xfId="0" applyNumberFormat="1" applyFont="1" applyFill="1" applyBorder="1" applyAlignment="1" applyProtection="1">
      <alignment vertical="center"/>
      <protection locked="0"/>
    </xf>
    <xf numFmtId="49" fontId="6" fillId="2" borderId="88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vertical="center"/>
    </xf>
    <xf numFmtId="49" fontId="6" fillId="2" borderId="12" xfId="0" applyNumberFormat="1" applyFont="1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vertical="center"/>
    </xf>
    <xf numFmtId="3" fontId="22" fillId="0" borderId="14" xfId="0" applyNumberFormat="1" applyFont="1" applyFill="1" applyBorder="1" applyAlignment="1" applyProtection="1">
      <alignment vertical="center"/>
      <protection hidden="1"/>
    </xf>
    <xf numFmtId="3" fontId="22" fillId="0" borderId="14" xfId="0" applyNumberFormat="1" applyFont="1" applyFill="1" applyBorder="1" applyAlignment="1" applyProtection="1">
      <alignment vertical="center"/>
      <protection locked="0"/>
    </xf>
    <xf numFmtId="3" fontId="18" fillId="0" borderId="14" xfId="0" applyNumberFormat="1" applyFont="1" applyFill="1" applyBorder="1" applyAlignment="1" applyProtection="1">
      <alignment vertical="center"/>
      <protection hidden="1"/>
    </xf>
    <xf numFmtId="3" fontId="22" fillId="0" borderId="54" xfId="0" applyNumberFormat="1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alignment vertical="center"/>
    </xf>
    <xf numFmtId="49" fontId="6" fillId="0" borderId="12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3" fontId="3" fillId="0" borderId="14" xfId="0" applyNumberFormat="1" applyFont="1" applyFill="1" applyBorder="1" applyAlignment="1" applyProtection="1">
      <alignment vertical="center"/>
    </xf>
    <xf numFmtId="49" fontId="6" fillId="2" borderId="89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3" fontId="8" fillId="0" borderId="51" xfId="0" applyNumberFormat="1" applyFont="1" applyFill="1" applyBorder="1" applyAlignment="1" applyProtection="1">
      <alignment vertical="center"/>
    </xf>
    <xf numFmtId="3" fontId="6" fillId="0" borderId="51" xfId="0" applyNumberFormat="1" applyFont="1" applyFill="1" applyBorder="1" applyAlignment="1" applyProtection="1">
      <alignment vertical="center"/>
      <protection hidden="1"/>
    </xf>
    <xf numFmtId="0" fontId="16" fillId="2" borderId="79" xfId="0" applyFont="1" applyFill="1" applyBorder="1" applyAlignment="1" applyProtection="1">
      <alignment horizontal="center" vertical="center"/>
    </xf>
    <xf numFmtId="3" fontId="7" fillId="0" borderId="90" xfId="0" applyNumberFormat="1" applyFont="1" applyFill="1" applyBorder="1" applyAlignment="1" applyProtection="1">
      <alignment vertical="center"/>
      <protection locked="0"/>
    </xf>
    <xf numFmtId="3" fontId="7" fillId="0" borderId="91" xfId="0" applyNumberFormat="1" applyFont="1" applyFill="1" applyBorder="1" applyAlignment="1" applyProtection="1">
      <alignment vertical="center"/>
      <protection locked="0"/>
    </xf>
    <xf numFmtId="3" fontId="6" fillId="0" borderId="86" xfId="0" applyNumberFormat="1" applyFont="1" applyFill="1" applyBorder="1" applyAlignment="1" applyProtection="1">
      <alignment vertical="center"/>
      <protection locked="0"/>
    </xf>
    <xf numFmtId="0" fontId="13" fillId="2" borderId="72" xfId="0" applyFont="1" applyFill="1" applyBorder="1" applyAlignment="1">
      <alignment vertical="center"/>
    </xf>
    <xf numFmtId="3" fontId="15" fillId="2" borderId="73" xfId="0" applyNumberFormat="1" applyFont="1" applyFill="1" applyBorder="1" applyAlignment="1">
      <alignment vertical="center"/>
    </xf>
    <xf numFmtId="3" fontId="7" fillId="0" borderId="74" xfId="0" applyNumberFormat="1" applyFont="1" applyFill="1" applyBorder="1" applyAlignment="1" applyProtection="1">
      <alignment vertical="center"/>
    </xf>
    <xf numFmtId="3" fontId="7" fillId="0" borderId="77" xfId="0" applyNumberFormat="1" applyFont="1" applyFill="1" applyBorder="1" applyAlignment="1" applyProtection="1">
      <alignment vertical="center"/>
    </xf>
    <xf numFmtId="0" fontId="2" fillId="2" borderId="0" xfId="0" applyFont="1" applyFill="1" applyAlignment="1">
      <alignment horizontal="left"/>
    </xf>
    <xf numFmtId="0" fontId="20" fillId="2" borderId="0" xfId="0" applyFont="1" applyFill="1"/>
    <xf numFmtId="0" fontId="20" fillId="2" borderId="0" xfId="0" applyFont="1" applyFill="1" applyAlignment="1">
      <alignment horizontal="center"/>
    </xf>
    <xf numFmtId="0" fontId="20" fillId="2" borderId="17" xfId="0" applyFont="1" applyFill="1" applyBorder="1" applyAlignment="1">
      <alignment horizontal="center"/>
    </xf>
    <xf numFmtId="0" fontId="20" fillId="2" borderId="17" xfId="0" applyFont="1" applyFill="1" applyBorder="1"/>
    <xf numFmtId="0" fontId="20" fillId="2" borderId="0" xfId="0" applyFont="1" applyFill="1" applyBorder="1"/>
    <xf numFmtId="0" fontId="20" fillId="2" borderId="31" xfId="0" applyFont="1" applyFill="1" applyBorder="1" applyAlignment="1">
      <alignment horizontal="center"/>
    </xf>
    <xf numFmtId="0" fontId="20" fillId="2" borderId="20" xfId="0" applyFont="1" applyFill="1" applyBorder="1" applyAlignment="1">
      <alignment horizontal="center"/>
    </xf>
    <xf numFmtId="0" fontId="26" fillId="2" borderId="20" xfId="0" applyFont="1" applyFill="1" applyBorder="1" applyAlignment="1" applyProtection="1">
      <alignment horizontal="center"/>
      <protection hidden="1"/>
    </xf>
    <xf numFmtId="0" fontId="20" fillId="2" borderId="96" xfId="0" applyFont="1" applyFill="1" applyBorder="1" applyAlignment="1">
      <alignment horizontal="center"/>
    </xf>
    <xf numFmtId="0" fontId="20" fillId="2" borderId="19" xfId="0" applyFont="1" applyFill="1" applyBorder="1" applyAlignment="1">
      <alignment horizontal="center"/>
    </xf>
    <xf numFmtId="0" fontId="20" fillId="2" borderId="20" xfId="0" applyFont="1" applyFill="1" applyBorder="1" applyAlignment="1"/>
    <xf numFmtId="0" fontId="20" fillId="2" borderId="22" xfId="0" applyFont="1" applyFill="1" applyBorder="1"/>
    <xf numFmtId="0" fontId="20" fillId="2" borderId="12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20" fillId="2" borderId="63" xfId="0" applyFont="1" applyFill="1" applyBorder="1" applyAlignment="1"/>
    <xf numFmtId="0" fontId="20" fillId="2" borderId="63" xfId="0" applyFont="1" applyFill="1" applyBorder="1" applyAlignment="1">
      <alignment horizontal="center"/>
    </xf>
    <xf numFmtId="0" fontId="0" fillId="0" borderId="63" xfId="0" applyBorder="1" applyAlignment="1"/>
    <xf numFmtId="0" fontId="20" fillId="2" borderId="3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98" xfId="0" applyFont="1" applyFill="1" applyBorder="1" applyAlignment="1">
      <alignment horizontal="center"/>
    </xf>
    <xf numFmtId="0" fontId="3" fillId="0" borderId="99" xfId="0" applyFont="1" applyBorder="1" applyAlignment="1">
      <alignment horizontal="center"/>
    </xf>
    <xf numFmtId="0" fontId="26" fillId="2" borderId="14" xfId="0" applyFont="1" applyFill="1" applyBorder="1" applyAlignment="1" applyProtection="1">
      <alignment horizontal="center"/>
      <protection hidden="1"/>
    </xf>
    <xf numFmtId="0" fontId="3" fillId="0" borderId="13" xfId="0" applyFont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0" fillId="0" borderId="5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26" fillId="2" borderId="14" xfId="3" applyFont="1" applyFill="1" applyBorder="1" applyAlignment="1" applyProtection="1">
      <alignment horizontal="center"/>
      <protection hidden="1"/>
    </xf>
    <xf numFmtId="0" fontId="26" fillId="2" borderId="14" xfId="0" applyFont="1" applyFill="1" applyBorder="1" applyAlignment="1">
      <alignment horizontal="center"/>
    </xf>
    <xf numFmtId="0" fontId="20" fillId="2" borderId="14" xfId="0" applyFont="1" applyFill="1" applyBorder="1"/>
    <xf numFmtId="0" fontId="20" fillId="2" borderId="24" xfId="0" applyFont="1" applyFill="1" applyBorder="1" applyAlignment="1">
      <alignment horizontal="center"/>
    </xf>
    <xf numFmtId="0" fontId="20" fillId="2" borderId="101" xfId="0" applyFont="1" applyFill="1" applyBorder="1" applyAlignment="1">
      <alignment horizontal="center"/>
    </xf>
    <xf numFmtId="0" fontId="20" fillId="2" borderId="24" xfId="0" applyFont="1" applyFill="1" applyBorder="1" applyAlignment="1" applyProtection="1">
      <alignment horizontal="center"/>
      <protection hidden="1"/>
    </xf>
    <xf numFmtId="0" fontId="3" fillId="0" borderId="101" xfId="0" applyFont="1" applyBorder="1" applyAlignment="1">
      <alignment horizontal="center"/>
    </xf>
    <xf numFmtId="0" fontId="27" fillId="2" borderId="24" xfId="0" applyFont="1" applyFill="1" applyBorder="1" applyAlignment="1" applyProtection="1">
      <alignment horizontal="center"/>
      <protection hidden="1"/>
    </xf>
    <xf numFmtId="0" fontId="2" fillId="2" borderId="14" xfId="0" applyFont="1" applyFill="1" applyBorder="1" applyAlignment="1">
      <alignment horizontal="center"/>
    </xf>
    <xf numFmtId="0" fontId="2" fillId="0" borderId="78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74" xfId="0" applyFont="1" applyFill="1" applyBorder="1" applyAlignment="1">
      <alignment horizontal="center"/>
    </xf>
    <xf numFmtId="0" fontId="20" fillId="0" borderId="77" xfId="0" applyFont="1" applyFill="1" applyBorder="1" applyAlignment="1">
      <alignment horizontal="center"/>
    </xf>
    <xf numFmtId="0" fontId="20" fillId="2" borderId="3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/>
    </xf>
    <xf numFmtId="0" fontId="26" fillId="2" borderId="30" xfId="0" applyFont="1" applyFill="1" applyBorder="1" applyAlignment="1">
      <alignment horizontal="center"/>
    </xf>
    <xf numFmtId="168" fontId="20" fillId="2" borderId="14" xfId="1" applyNumberFormat="1" applyFont="1" applyFill="1" applyBorder="1" applyAlignment="1" applyProtection="1"/>
    <xf numFmtId="0" fontId="20" fillId="0" borderId="54" xfId="0" applyFont="1" applyFill="1" applyBorder="1"/>
    <xf numFmtId="0" fontId="3" fillId="2" borderId="30" xfId="0" applyFont="1" applyFill="1" applyBorder="1" applyAlignment="1">
      <alignment horizontal="left"/>
    </xf>
    <xf numFmtId="168" fontId="20" fillId="0" borderId="14" xfId="1" applyNumberFormat="1" applyFont="1" applyFill="1" applyBorder="1" applyAlignment="1" applyProtection="1"/>
    <xf numFmtId="0" fontId="3" fillId="0" borderId="30" xfId="0" applyFont="1" applyFill="1" applyBorder="1" applyAlignment="1">
      <alignment horizontal="left"/>
    </xf>
    <xf numFmtId="0" fontId="3" fillId="0" borderId="52" xfId="0" applyFont="1" applyFill="1" applyBorder="1" applyAlignment="1">
      <alignment horizontal="left"/>
    </xf>
    <xf numFmtId="168" fontId="20" fillId="2" borderId="51" xfId="1" applyNumberFormat="1" applyFont="1" applyFill="1" applyBorder="1" applyAlignment="1" applyProtection="1"/>
    <xf numFmtId="0" fontId="20" fillId="0" borderId="53" xfId="0" applyFont="1" applyFill="1" applyBorder="1"/>
    <xf numFmtId="0" fontId="20" fillId="0" borderId="12" xfId="0" applyFont="1" applyFill="1" applyBorder="1" applyAlignment="1">
      <alignment horizontal="center"/>
    </xf>
    <xf numFmtId="168" fontId="20" fillId="2" borderId="14" xfId="1" applyNumberFormat="1" applyFont="1" applyFill="1" applyBorder="1" applyAlignment="1" applyProtection="1">
      <alignment vertical="center"/>
    </xf>
    <xf numFmtId="0" fontId="20" fillId="0" borderId="54" xfId="0" applyFont="1" applyFill="1" applyBorder="1" applyAlignment="1">
      <alignment horizontal="center" vertical="center"/>
    </xf>
    <xf numFmtId="168" fontId="20" fillId="2" borderId="0" xfId="1" applyNumberFormat="1" applyFont="1" applyFill="1" applyBorder="1" applyAlignment="1" applyProtection="1"/>
    <xf numFmtId="0" fontId="29" fillId="2" borderId="18" xfId="0" applyFont="1" applyFill="1" applyBorder="1" applyAlignment="1">
      <alignment horizontal="center" vertical="center"/>
    </xf>
    <xf numFmtId="0" fontId="29" fillId="2" borderId="74" xfId="0" applyFont="1" applyFill="1" applyBorder="1" applyAlignment="1">
      <alignment vertical="center"/>
    </xf>
    <xf numFmtId="168" fontId="29" fillId="2" borderId="74" xfId="1" applyNumberFormat="1" applyFont="1" applyFill="1" applyBorder="1" applyAlignment="1" applyProtection="1">
      <alignment vertical="center"/>
    </xf>
    <xf numFmtId="168" fontId="29" fillId="0" borderId="74" xfId="1" applyNumberFormat="1" applyFont="1" applyFill="1" applyBorder="1" applyAlignment="1" applyProtection="1">
      <alignment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vertical="center"/>
    </xf>
    <xf numFmtId="168" fontId="20" fillId="2" borderId="74" xfId="1" applyNumberFormat="1" applyFont="1" applyFill="1" applyBorder="1" applyAlignment="1" applyProtection="1">
      <alignment vertical="center"/>
    </xf>
    <xf numFmtId="168" fontId="6" fillId="2" borderId="74" xfId="1" applyNumberFormat="1" applyFont="1" applyFill="1" applyBorder="1" applyAlignment="1" applyProtection="1">
      <alignment vertical="center"/>
    </xf>
    <xf numFmtId="0" fontId="6" fillId="0" borderId="74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169" fontId="6" fillId="0" borderId="74" xfId="0" applyNumberFormat="1" applyFont="1" applyFill="1" applyBorder="1" applyAlignment="1">
      <alignment horizontal="center" vertical="center"/>
    </xf>
    <xf numFmtId="169" fontId="6" fillId="4" borderId="77" xfId="0" applyNumberFormat="1" applyFont="1" applyFill="1" applyBorder="1" applyAlignment="1">
      <alignment horizontal="center" vertical="center"/>
    </xf>
    <xf numFmtId="169" fontId="8" fillId="0" borderId="74" xfId="0" applyNumberFormat="1" applyFont="1" applyFill="1" applyBorder="1" applyAlignment="1">
      <alignment horizontal="center" vertical="center"/>
    </xf>
    <xf numFmtId="169" fontId="8" fillId="0" borderId="77" xfId="0" applyNumberFormat="1" applyFont="1" applyFill="1" applyBorder="1" applyAlignment="1">
      <alignment horizontal="center" vertical="center"/>
    </xf>
    <xf numFmtId="0" fontId="3" fillId="0" borderId="104" xfId="0" applyFont="1" applyBorder="1"/>
    <xf numFmtId="0" fontId="29" fillId="2" borderId="74" xfId="0" applyFont="1" applyFill="1" applyBorder="1" applyAlignment="1">
      <alignment vertical="center" wrapText="1"/>
    </xf>
    <xf numFmtId="0" fontId="29" fillId="2" borderId="24" xfId="0" applyFont="1" applyFill="1" applyBorder="1" applyAlignment="1">
      <alignment vertical="center"/>
    </xf>
    <xf numFmtId="168" fontId="29" fillId="2" borderId="24" xfId="0" applyNumberFormat="1" applyFont="1" applyFill="1" applyBorder="1" applyAlignment="1">
      <alignment vertical="center"/>
    </xf>
    <xf numFmtId="168" fontId="29" fillId="2" borderId="74" xfId="0" applyNumberFormat="1" applyFont="1" applyFill="1" applyBorder="1" applyAlignment="1">
      <alignment vertical="center"/>
    </xf>
    <xf numFmtId="165" fontId="8" fillId="0" borderId="74" xfId="0" applyNumberFormat="1" applyFont="1" applyFill="1" applyBorder="1" applyAlignment="1">
      <alignment horizontal="center" vertical="center"/>
    </xf>
    <xf numFmtId="165" fontId="8" fillId="0" borderId="77" xfId="0" applyNumberFormat="1" applyFont="1" applyFill="1" applyBorder="1" applyAlignment="1">
      <alignment horizontal="center" vertical="center"/>
    </xf>
    <xf numFmtId="0" fontId="7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168" fontId="20" fillId="0" borderId="0" xfId="0" applyNumberFormat="1" applyFont="1"/>
    <xf numFmtId="3" fontId="20" fillId="0" borderId="0" xfId="0" applyNumberFormat="1" applyFont="1"/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Protection="1">
      <protection hidden="1"/>
    </xf>
    <xf numFmtId="0" fontId="20" fillId="2" borderId="1" xfId="0" applyFont="1" applyFill="1" applyBorder="1" applyProtection="1"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20" fillId="2" borderId="1" xfId="0" applyFont="1" applyFill="1" applyBorder="1" applyAlignment="1" applyProtection="1">
      <protection hidden="1"/>
    </xf>
    <xf numFmtId="0" fontId="26" fillId="2" borderId="1" xfId="0" applyFont="1" applyFill="1" applyBorder="1" applyAlignment="1" applyProtection="1">
      <alignment horizontal="center"/>
      <protection hidden="1"/>
    </xf>
    <xf numFmtId="0" fontId="20" fillId="2" borderId="106" xfId="0" applyFont="1" applyFill="1" applyBorder="1" applyAlignment="1" applyProtection="1">
      <alignment horizontal="center"/>
      <protection hidden="1"/>
    </xf>
    <xf numFmtId="0" fontId="26" fillId="2" borderId="97" xfId="0" applyFont="1" applyFill="1" applyBorder="1" applyAlignment="1" applyProtection="1">
      <alignment horizontal="center"/>
      <protection hidden="1"/>
    </xf>
    <xf numFmtId="0" fontId="20" fillId="2" borderId="97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Protection="1">
      <protection hidden="1"/>
    </xf>
    <xf numFmtId="0" fontId="20" fillId="2" borderId="55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 applyProtection="1">
      <alignment horizontal="center"/>
      <protection hidden="1"/>
    </xf>
    <xf numFmtId="0" fontId="20" fillId="2" borderId="1" xfId="0" applyFont="1" applyFill="1" applyBorder="1" applyAlignment="1">
      <alignment horizontal="center"/>
    </xf>
    <xf numFmtId="0" fontId="3" fillId="2" borderId="55" xfId="0" applyFont="1" applyFill="1" applyBorder="1" applyAlignment="1">
      <alignment horizontal="center"/>
    </xf>
    <xf numFmtId="0" fontId="26" fillId="2" borderId="3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>
      <alignment horizontal="center"/>
    </xf>
    <xf numFmtId="0" fontId="20" fillId="2" borderId="3" xfId="3" applyFont="1" applyFill="1" applyBorder="1" applyAlignment="1" applyProtection="1">
      <alignment horizontal="center"/>
      <protection hidden="1"/>
    </xf>
    <xf numFmtId="0" fontId="26" fillId="2" borderId="3" xfId="3" applyFont="1" applyFill="1" applyBorder="1" applyAlignment="1" applyProtection="1">
      <alignment horizontal="center"/>
      <protection hidden="1"/>
    </xf>
    <xf numFmtId="0" fontId="20" fillId="0" borderId="3" xfId="0" applyFont="1" applyFill="1" applyBorder="1" applyAlignment="1" applyProtection="1">
      <alignment horizontal="center"/>
      <protection hidden="1"/>
    </xf>
    <xf numFmtId="0" fontId="26" fillId="2" borderId="3" xfId="0" applyFont="1" applyFill="1" applyBorder="1" applyAlignment="1">
      <alignment horizontal="center"/>
    </xf>
    <xf numFmtId="0" fontId="20" fillId="2" borderId="107" xfId="0" applyFont="1" applyFill="1" applyBorder="1" applyAlignment="1" applyProtection="1">
      <alignment horizontal="center"/>
      <protection hidden="1"/>
    </xf>
    <xf numFmtId="0" fontId="20" fillId="2" borderId="5" xfId="0" applyFont="1" applyFill="1" applyBorder="1" applyProtection="1">
      <protection hidden="1"/>
    </xf>
    <xf numFmtId="0" fontId="20" fillId="2" borderId="5" xfId="0" applyFont="1" applyFill="1" applyBorder="1" applyAlignment="1" applyProtection="1">
      <alignment horizontal="center"/>
      <protection hidden="1"/>
    </xf>
    <xf numFmtId="0" fontId="20" fillId="2" borderId="5" xfId="0" applyFont="1" applyFill="1" applyBorder="1" applyAlignment="1">
      <alignment horizontal="center"/>
    </xf>
    <xf numFmtId="0" fontId="20" fillId="0" borderId="5" xfId="0" applyFont="1" applyFill="1" applyBorder="1" applyAlignment="1" applyProtection="1">
      <alignment horizontal="center"/>
      <protection hidden="1"/>
    </xf>
    <xf numFmtId="0" fontId="20" fillId="2" borderId="100" xfId="0" applyFont="1" applyFill="1" applyBorder="1" applyAlignment="1" applyProtection="1">
      <alignment horizontal="center"/>
      <protection hidden="1"/>
    </xf>
    <xf numFmtId="0" fontId="27" fillId="2" borderId="5" xfId="0" applyFont="1" applyFill="1" applyBorder="1" applyAlignment="1" applyProtection="1">
      <alignment horizontal="center"/>
      <protection hidden="1"/>
    </xf>
    <xf numFmtId="0" fontId="20" fillId="2" borderId="72" xfId="0" applyFont="1" applyFill="1" applyBorder="1" applyAlignment="1" applyProtection="1">
      <alignment horizontal="center"/>
      <protection hidden="1"/>
    </xf>
    <xf numFmtId="0" fontId="20" fillId="2" borderId="73" xfId="0" applyFont="1" applyFill="1" applyBorder="1" applyAlignment="1" applyProtection="1">
      <alignment horizontal="center"/>
      <protection hidden="1"/>
    </xf>
    <xf numFmtId="0" fontId="20" fillId="2" borderId="74" xfId="0" applyFont="1" applyFill="1" applyBorder="1" applyAlignment="1" applyProtection="1">
      <alignment horizontal="center"/>
      <protection hidden="1"/>
    </xf>
    <xf numFmtId="0" fontId="20" fillId="0" borderId="74" xfId="0" applyFont="1" applyFill="1" applyBorder="1" applyAlignment="1" applyProtection="1">
      <alignment horizontal="center"/>
      <protection hidden="1"/>
    </xf>
    <xf numFmtId="0" fontId="20" fillId="2" borderId="77" xfId="0" applyFont="1" applyFill="1" applyBorder="1" applyAlignment="1" applyProtection="1">
      <alignment horizontal="center"/>
      <protection hidden="1"/>
    </xf>
    <xf numFmtId="0" fontId="20" fillId="2" borderId="31" xfId="0" applyFont="1" applyFill="1" applyBorder="1" applyAlignment="1" applyProtection="1">
      <alignment horizontal="center"/>
      <protection hidden="1"/>
    </xf>
    <xf numFmtId="0" fontId="20" fillId="2" borderId="20" xfId="0" applyFont="1" applyFill="1" applyBorder="1" applyAlignment="1" applyProtection="1">
      <alignment horizontal="center"/>
      <protection hidden="1"/>
    </xf>
    <xf numFmtId="0" fontId="20" fillId="0" borderId="20" xfId="0" applyFont="1" applyFill="1" applyBorder="1" applyAlignment="1" applyProtection="1">
      <alignment horizontal="center"/>
      <protection hidden="1"/>
    </xf>
    <xf numFmtId="0" fontId="3" fillId="2" borderId="20" xfId="0" applyFont="1" applyFill="1" applyBorder="1" applyAlignment="1">
      <alignment horizontal="center"/>
    </xf>
    <xf numFmtId="0" fontId="20" fillId="2" borderId="14" xfId="0" applyFont="1" applyFill="1" applyBorder="1" applyAlignment="1" applyProtection="1">
      <alignment horizontal="center"/>
      <protection hidden="1"/>
    </xf>
    <xf numFmtId="3" fontId="20" fillId="2" borderId="14" xfId="0" applyNumberFormat="1" applyFont="1" applyFill="1" applyBorder="1" applyProtection="1">
      <protection hidden="1"/>
    </xf>
    <xf numFmtId="3" fontId="20" fillId="2" borderId="100" xfId="0" applyNumberFormat="1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center"/>
      <protection hidden="1"/>
    </xf>
    <xf numFmtId="168" fontId="26" fillId="2" borderId="14" xfId="1" applyNumberFormat="1" applyFont="1" applyFill="1" applyBorder="1" applyAlignment="1" applyProtection="1"/>
    <xf numFmtId="168" fontId="26" fillId="2" borderId="51" xfId="1" applyNumberFormat="1" applyFont="1" applyFill="1" applyBorder="1" applyAlignment="1" applyProtection="1"/>
    <xf numFmtId="3" fontId="27" fillId="0" borderId="53" xfId="0" applyNumberFormat="1" applyFont="1" applyFill="1" applyBorder="1" applyAlignment="1" applyProtection="1">
      <alignment vertical="center"/>
      <protection hidden="1"/>
    </xf>
    <xf numFmtId="3" fontId="27" fillId="0" borderId="54" xfId="0" applyNumberFormat="1" applyFont="1" applyFill="1" applyBorder="1" applyAlignment="1" applyProtection="1">
      <alignment vertical="center"/>
      <protection hidden="1"/>
    </xf>
    <xf numFmtId="168" fontId="27" fillId="2" borderId="14" xfId="1" applyNumberFormat="1" applyFont="1" applyFill="1" applyBorder="1" applyAlignment="1" applyProtection="1">
      <alignment vertical="center"/>
    </xf>
    <xf numFmtId="0" fontId="20" fillId="2" borderId="3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left"/>
    </xf>
    <xf numFmtId="3" fontId="20" fillId="2" borderId="24" xfId="0" applyNumberFormat="1" applyFont="1" applyFill="1" applyBorder="1" applyProtection="1">
      <protection hidden="1"/>
    </xf>
    <xf numFmtId="3" fontId="20" fillId="0" borderId="24" xfId="0" applyNumberFormat="1" applyFont="1" applyFill="1" applyBorder="1" applyAlignment="1" applyProtection="1">
      <alignment horizontal="right"/>
      <protection locked="0"/>
    </xf>
    <xf numFmtId="3" fontId="20" fillId="2" borderId="78" xfId="0" applyNumberFormat="1" applyFont="1" applyFill="1" applyBorder="1" applyProtection="1">
      <protection hidden="1"/>
    </xf>
    <xf numFmtId="168" fontId="26" fillId="2" borderId="74" xfId="1" applyNumberFormat="1" applyFont="1" applyFill="1" applyBorder="1" applyAlignment="1" applyProtection="1">
      <alignment vertical="center"/>
    </xf>
    <xf numFmtId="3" fontId="29" fillId="0" borderId="77" xfId="0" applyNumberFormat="1" applyFont="1" applyFill="1" applyBorder="1" applyAlignment="1" applyProtection="1">
      <alignment vertical="center"/>
      <protection hidden="1"/>
    </xf>
    <xf numFmtId="168" fontId="8" fillId="2" borderId="74" xfId="1" applyNumberFormat="1" applyFont="1" applyFill="1" applyBorder="1" applyAlignment="1" applyProtection="1">
      <alignment vertical="center"/>
    </xf>
    <xf numFmtId="3" fontId="27" fillId="0" borderId="77" xfId="0" applyNumberFormat="1" applyFont="1" applyFill="1" applyBorder="1" applyAlignment="1" applyProtection="1">
      <alignment vertical="center"/>
      <protection hidden="1"/>
    </xf>
    <xf numFmtId="168" fontId="20" fillId="2" borderId="74" xfId="1" applyNumberFormat="1" applyFont="1" applyFill="1" applyBorder="1" applyAlignment="1" applyProtection="1"/>
    <xf numFmtId="3" fontId="6" fillId="2" borderId="77" xfId="0" applyNumberFormat="1" applyFont="1" applyFill="1" applyBorder="1" applyAlignment="1">
      <alignment vertical="center"/>
    </xf>
    <xf numFmtId="3" fontId="29" fillId="2" borderId="74" xfId="0" applyNumberFormat="1" applyFont="1" applyFill="1" applyBorder="1" applyAlignment="1" applyProtection="1">
      <alignment vertical="center"/>
      <protection hidden="1"/>
    </xf>
    <xf numFmtId="168" fontId="27" fillId="2" borderId="74" xfId="1" applyNumberFormat="1" applyFont="1" applyFill="1" applyBorder="1" applyAlignment="1" applyProtection="1">
      <alignment vertical="center"/>
    </xf>
    <xf numFmtId="3" fontId="29" fillId="2" borderId="77" xfId="0" applyNumberFormat="1" applyFont="1" applyFill="1" applyBorder="1" applyAlignment="1" applyProtection="1">
      <alignment vertical="center"/>
      <protection hidden="1"/>
    </xf>
    <xf numFmtId="0" fontId="29" fillId="2" borderId="0" xfId="0" applyFont="1" applyFill="1"/>
    <xf numFmtId="0" fontId="22" fillId="2" borderId="0" xfId="0" applyFont="1" applyFill="1"/>
    <xf numFmtId="3" fontId="22" fillId="2" borderId="0" xfId="0" applyNumberFormat="1" applyFont="1" applyFill="1"/>
    <xf numFmtId="168" fontId="29" fillId="2" borderId="24" xfId="1" applyNumberFormat="1" applyFont="1" applyFill="1" applyBorder="1" applyAlignment="1" applyProtection="1">
      <alignment vertical="center"/>
    </xf>
    <xf numFmtId="168" fontId="29" fillId="2" borderId="77" xfId="0" applyNumberFormat="1" applyFont="1" applyFill="1" applyBorder="1" applyAlignment="1">
      <alignment vertical="center"/>
    </xf>
    <xf numFmtId="3" fontId="29" fillId="2" borderId="0" xfId="0" applyNumberFormat="1" applyFont="1" applyFill="1"/>
    <xf numFmtId="3" fontId="20" fillId="2" borderId="0" xfId="0" applyNumberFormat="1" applyFont="1" applyFill="1"/>
    <xf numFmtId="168" fontId="3" fillId="2" borderId="0" xfId="0" applyNumberFormat="1" applyFont="1" applyFill="1"/>
    <xf numFmtId="0" fontId="31" fillId="0" borderId="0" xfId="0" applyFont="1"/>
    <xf numFmtId="0" fontId="31" fillId="0" borderId="0" xfId="0" applyFont="1" applyAlignment="1">
      <alignment horizontal="right"/>
    </xf>
    <xf numFmtId="0" fontId="2" fillId="2" borderId="0" xfId="0" applyFont="1" applyFill="1" applyBorder="1" applyAlignment="1">
      <alignment horizontal="right"/>
    </xf>
    <xf numFmtId="0" fontId="33" fillId="0" borderId="0" xfId="0" applyFont="1"/>
    <xf numFmtId="0" fontId="34" fillId="0" borderId="0" xfId="0" applyFont="1" applyAlignment="1"/>
    <xf numFmtId="0" fontId="35" fillId="0" borderId="0" xfId="0" applyFont="1" applyAlignment="1"/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right"/>
    </xf>
    <xf numFmtId="0" fontId="33" fillId="0" borderId="108" xfId="0" applyFont="1" applyBorder="1"/>
    <xf numFmtId="0" fontId="34" fillId="0" borderId="109" xfId="0" applyFont="1" applyBorder="1" applyAlignment="1"/>
    <xf numFmtId="0" fontId="34" fillId="0" borderId="108" xfId="0" applyFont="1" applyBorder="1" applyAlignment="1"/>
    <xf numFmtId="0" fontId="32" fillId="0" borderId="111" xfId="0" applyFont="1" applyBorder="1"/>
    <xf numFmtId="0" fontId="32" fillId="0" borderId="112" xfId="0" applyFont="1" applyBorder="1"/>
    <xf numFmtId="0" fontId="31" fillId="0" borderId="109" xfId="0" applyFont="1" applyBorder="1"/>
    <xf numFmtId="0" fontId="31" fillId="0" borderId="29" xfId="0" applyFont="1" applyBorder="1"/>
    <xf numFmtId="0" fontId="31" fillId="0" borderId="113" xfId="0" applyFont="1" applyBorder="1"/>
    <xf numFmtId="0" fontId="33" fillId="0" borderId="114" xfId="0" applyFont="1" applyBorder="1"/>
    <xf numFmtId="0" fontId="33" fillId="0" borderId="115" xfId="0" applyFont="1" applyBorder="1"/>
    <xf numFmtId="0" fontId="34" fillId="0" borderId="115" xfId="0" applyFont="1" applyBorder="1" applyAlignment="1"/>
    <xf numFmtId="0" fontId="34" fillId="0" borderId="118" xfId="0" applyFont="1" applyBorder="1" applyAlignment="1"/>
    <xf numFmtId="0" fontId="34" fillId="0" borderId="0" xfId="0" applyFont="1" applyBorder="1" applyAlignment="1"/>
    <xf numFmtId="0" fontId="37" fillId="0" borderId="119" xfId="0" applyFont="1" applyFill="1" applyBorder="1" applyAlignment="1">
      <alignment horizontal="center"/>
    </xf>
    <xf numFmtId="0" fontId="38" fillId="0" borderId="114" xfId="0" applyFont="1" applyBorder="1" applyAlignment="1">
      <alignment horizontal="center"/>
    </xf>
    <xf numFmtId="0" fontId="39" fillId="0" borderId="115" xfId="0" applyFont="1" applyBorder="1" applyAlignment="1">
      <alignment horizontal="center"/>
    </xf>
    <xf numFmtId="0" fontId="33" fillId="0" borderId="114" xfId="0" applyFont="1" applyBorder="1" applyAlignment="1">
      <alignment horizontal="center"/>
    </xf>
    <xf numFmtId="0" fontId="33" fillId="0" borderId="0" xfId="0" applyFont="1" applyBorder="1"/>
    <xf numFmtId="0" fontId="33" fillId="0" borderId="120" xfId="0" applyFont="1" applyBorder="1" applyAlignment="1">
      <alignment horizontal="center"/>
    </xf>
    <xf numFmtId="0" fontId="33" fillId="0" borderId="121" xfId="0" applyFont="1" applyBorder="1" applyAlignment="1">
      <alignment horizontal="center"/>
    </xf>
    <xf numFmtId="0" fontId="33" fillId="0" borderId="120" xfId="0" applyFont="1" applyBorder="1"/>
    <xf numFmtId="0" fontId="33" fillId="0" borderId="115" xfId="0" applyFont="1" applyFill="1" applyBorder="1" applyAlignment="1">
      <alignment horizontal="center"/>
    </xf>
    <xf numFmtId="0" fontId="33" fillId="0" borderId="122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120" xfId="0" applyFont="1" applyFill="1" applyBorder="1" applyAlignment="1">
      <alignment horizontal="center"/>
    </xf>
    <xf numFmtId="0" fontId="31" fillId="0" borderId="117" xfId="0" applyFont="1" applyBorder="1"/>
    <xf numFmtId="0" fontId="31" fillId="0" borderId="116" xfId="0" applyFont="1" applyBorder="1"/>
    <xf numFmtId="0" fontId="31" fillId="0" borderId="123" xfId="0" applyFont="1" applyBorder="1"/>
    <xf numFmtId="0" fontId="38" fillId="0" borderId="114" xfId="0" applyFont="1" applyBorder="1" applyAlignment="1">
      <alignment horizontal="center" vertical="center"/>
    </xf>
    <xf numFmtId="0" fontId="33" fillId="0" borderId="115" xfId="0" applyFont="1" applyBorder="1" applyAlignment="1">
      <alignment horizontal="center"/>
    </xf>
    <xf numFmtId="0" fontId="37" fillId="0" borderId="115" xfId="0" applyFont="1" applyBorder="1"/>
    <xf numFmtId="0" fontId="37" fillId="0" borderId="0" xfId="0" applyFont="1" applyBorder="1"/>
    <xf numFmtId="0" fontId="33" fillId="0" borderId="114" xfId="0" applyFont="1" applyBorder="1" applyAlignment="1">
      <alignment horizontal="center" vertical="center"/>
    </xf>
    <xf numFmtId="0" fontId="39" fillId="0" borderId="114" xfId="0" applyFont="1" applyBorder="1" applyAlignment="1">
      <alignment horizontal="center"/>
    </xf>
    <xf numFmtId="0" fontId="37" fillId="0" borderId="115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0" borderId="114" xfId="0" applyFont="1" applyBorder="1" applyAlignment="1">
      <alignment horizontal="center" vertical="center"/>
    </xf>
    <xf numFmtId="0" fontId="31" fillId="0" borderId="115" xfId="0" applyFont="1" applyBorder="1"/>
    <xf numFmtId="0" fontId="31" fillId="0" borderId="120" xfId="0" applyFont="1" applyBorder="1"/>
    <xf numFmtId="0" fontId="37" fillId="0" borderId="121" xfId="0" applyFont="1" applyFill="1" applyBorder="1" applyAlignment="1">
      <alignment horizontal="center"/>
    </xf>
    <xf numFmtId="0" fontId="38" fillId="0" borderId="124" xfId="0" applyFont="1" applyBorder="1" applyAlignment="1">
      <alignment horizontal="center"/>
    </xf>
    <xf numFmtId="0" fontId="31" fillId="0" borderId="124" xfId="0" applyFont="1" applyBorder="1"/>
    <xf numFmtId="0" fontId="31" fillId="0" borderId="125" xfId="0" applyFont="1" applyBorder="1"/>
    <xf numFmtId="0" fontId="33" fillId="0" borderId="126" xfId="0" applyFont="1" applyBorder="1"/>
    <xf numFmtId="0" fontId="33" fillId="0" borderId="127" xfId="0" applyFont="1" applyBorder="1" applyAlignment="1">
      <alignment horizontal="center"/>
    </xf>
    <xf numFmtId="0" fontId="33" fillId="0" borderId="128" xfId="0" applyFont="1" applyBorder="1" applyAlignment="1">
      <alignment horizontal="center"/>
    </xf>
    <xf numFmtId="0" fontId="33" fillId="0" borderId="129" xfId="0" applyFont="1" applyBorder="1" applyAlignment="1">
      <alignment horizontal="center"/>
    </xf>
    <xf numFmtId="0" fontId="33" fillId="0" borderId="130" xfId="0" applyFont="1" applyBorder="1" applyAlignment="1">
      <alignment horizontal="center"/>
    </xf>
    <xf numFmtId="0" fontId="33" fillId="0" borderId="131" xfId="0" applyFont="1" applyBorder="1" applyAlignment="1">
      <alignment horizontal="center"/>
    </xf>
    <xf numFmtId="0" fontId="33" fillId="0" borderId="125" xfId="0" applyFont="1" applyBorder="1" applyAlignment="1">
      <alignment horizontal="center"/>
    </xf>
    <xf numFmtId="0" fontId="33" fillId="0" borderId="126" xfId="0" applyFont="1" applyBorder="1" applyAlignment="1">
      <alignment horizontal="center"/>
    </xf>
    <xf numFmtId="0" fontId="33" fillId="0" borderId="128" xfId="0" applyFont="1" applyFill="1" applyBorder="1" applyAlignment="1">
      <alignment horizontal="center"/>
    </xf>
    <xf numFmtId="0" fontId="33" fillId="0" borderId="133" xfId="0" applyFont="1" applyFill="1" applyBorder="1" applyAlignment="1">
      <alignment horizontal="center"/>
    </xf>
    <xf numFmtId="0" fontId="33" fillId="0" borderId="134" xfId="0" applyFont="1" applyFill="1" applyBorder="1" applyAlignment="1">
      <alignment horizontal="center"/>
    </xf>
    <xf numFmtId="170" fontId="33" fillId="0" borderId="114" xfId="4" applyNumberFormat="1" applyFont="1" applyBorder="1" applyAlignment="1">
      <alignment horizontal="center"/>
    </xf>
    <xf numFmtId="170" fontId="33" fillId="0" borderId="115" xfId="4" applyNumberFormat="1" applyFont="1" applyBorder="1" applyAlignment="1">
      <alignment horizontal="center"/>
    </xf>
    <xf numFmtId="171" fontId="33" fillId="0" borderId="135" xfId="4" applyNumberFormat="1" applyFont="1" applyBorder="1" applyAlignment="1">
      <alignment horizontal="center"/>
    </xf>
    <xf numFmtId="171" fontId="33" fillId="0" borderId="0" xfId="4" applyNumberFormat="1" applyFont="1" applyBorder="1"/>
    <xf numFmtId="171" fontId="33" fillId="0" borderId="115" xfId="4" applyNumberFormat="1" applyFont="1" applyBorder="1"/>
    <xf numFmtId="170" fontId="33" fillId="0" borderId="0" xfId="4" applyNumberFormat="1" applyFont="1" applyBorder="1"/>
    <xf numFmtId="0" fontId="33" fillId="0" borderId="119" xfId="0" applyFont="1" applyBorder="1"/>
    <xf numFmtId="0" fontId="33" fillId="0" borderId="121" xfId="0" applyFont="1" applyBorder="1"/>
    <xf numFmtId="0" fontId="33" fillId="0" borderId="119" xfId="0" applyFont="1" applyFill="1" applyBorder="1"/>
    <xf numFmtId="170" fontId="40" fillId="0" borderId="115" xfId="4" applyNumberFormat="1" applyFont="1" applyBorder="1"/>
    <xf numFmtId="3" fontId="33" fillId="0" borderId="114" xfId="4" applyNumberFormat="1" applyFont="1" applyFill="1" applyBorder="1" applyAlignment="1">
      <alignment horizontal="right"/>
    </xf>
    <xf numFmtId="3" fontId="33" fillId="0" borderId="0" xfId="4" applyNumberFormat="1" applyFont="1" applyFill="1" applyBorder="1"/>
    <xf numFmtId="3" fontId="33" fillId="0" borderId="115" xfId="4" applyNumberFormat="1" applyFont="1" applyFill="1" applyBorder="1"/>
    <xf numFmtId="3" fontId="33" fillId="0" borderId="0" xfId="4" applyNumberFormat="1" applyFont="1" applyBorder="1"/>
    <xf numFmtId="3" fontId="33" fillId="0" borderId="115" xfId="0" applyNumberFormat="1" applyFont="1" applyBorder="1"/>
    <xf numFmtId="3" fontId="33" fillId="0" borderId="119" xfId="0" applyNumberFormat="1" applyFont="1" applyBorder="1"/>
    <xf numFmtId="3" fontId="33" fillId="0" borderId="0" xfId="0" applyNumberFormat="1" applyFont="1" applyBorder="1"/>
    <xf numFmtId="3" fontId="33" fillId="0" borderId="121" xfId="0" applyNumberFormat="1" applyFont="1" applyBorder="1"/>
    <xf numFmtId="3" fontId="33" fillId="0" borderId="119" xfId="0" applyNumberFormat="1" applyFont="1" applyFill="1" applyBorder="1"/>
    <xf numFmtId="166" fontId="31" fillId="0" borderId="0" xfId="0" applyNumberFormat="1" applyFont="1"/>
    <xf numFmtId="170" fontId="33" fillId="0" borderId="114" xfId="4" applyNumberFormat="1" applyFont="1" applyBorder="1"/>
    <xf numFmtId="170" fontId="40" fillId="0" borderId="115" xfId="4" applyNumberFormat="1" applyFont="1" applyFill="1" applyBorder="1" applyAlignment="1">
      <alignment horizontal="left"/>
    </xf>
    <xf numFmtId="3" fontId="33" fillId="0" borderId="114" xfId="4" applyNumberFormat="1" applyFont="1" applyBorder="1" applyAlignment="1">
      <alignment horizontal="right"/>
    </xf>
    <xf numFmtId="3" fontId="33" fillId="0" borderId="115" xfId="4" applyNumberFormat="1" applyFont="1" applyBorder="1"/>
    <xf numFmtId="170" fontId="39" fillId="0" borderId="127" xfId="4" applyNumberFormat="1" applyFont="1" applyBorder="1" applyAlignment="1">
      <alignment vertical="center"/>
    </xf>
    <xf numFmtId="170" fontId="39" fillId="0" borderId="128" xfId="4" applyNumberFormat="1" applyFont="1" applyFill="1" applyBorder="1" applyAlignment="1">
      <alignment vertical="center"/>
    </xf>
    <xf numFmtId="3" fontId="39" fillId="0" borderId="127" xfId="4" applyNumberFormat="1" applyFont="1" applyBorder="1" applyAlignment="1">
      <alignment horizontal="right" vertical="center"/>
    </xf>
    <xf numFmtId="3" fontId="39" fillId="0" borderId="132" xfId="4" applyNumberFormat="1" applyFont="1" applyBorder="1" applyAlignment="1">
      <alignment horizontal="right" vertical="center"/>
    </xf>
    <xf numFmtId="3" fontId="39" fillId="0" borderId="130" xfId="4" applyNumberFormat="1" applyFont="1" applyBorder="1" applyAlignment="1">
      <alignment vertical="center"/>
    </xf>
    <xf numFmtId="3" fontId="39" fillId="0" borderId="128" xfId="4" applyNumberFormat="1" applyFont="1" applyBorder="1" applyAlignment="1">
      <alignment vertical="center"/>
    </xf>
    <xf numFmtId="3" fontId="39" fillId="0" borderId="132" xfId="4" applyNumberFormat="1" applyFont="1" applyBorder="1" applyAlignment="1">
      <alignment vertical="center"/>
    </xf>
    <xf numFmtId="3" fontId="39" fillId="0" borderId="128" xfId="0" applyNumberFormat="1" applyFont="1" applyBorder="1" applyAlignment="1">
      <alignment vertical="center"/>
    </xf>
    <xf numFmtId="3" fontId="39" fillId="0" borderId="136" xfId="0" applyNumberFormat="1" applyFont="1" applyBorder="1" applyAlignment="1">
      <alignment vertical="center"/>
    </xf>
    <xf numFmtId="3" fontId="39" fillId="0" borderId="133" xfId="0" applyNumberFormat="1" applyFont="1" applyBorder="1" applyAlignment="1">
      <alignment vertical="center"/>
    </xf>
    <xf numFmtId="3" fontId="39" fillId="0" borderId="136" xfId="0" applyNumberFormat="1" applyFont="1" applyFill="1" applyBorder="1" applyAlignment="1">
      <alignment horizontal="right" vertical="center"/>
    </xf>
    <xf numFmtId="170" fontId="31" fillId="0" borderId="137" xfId="4" applyNumberFormat="1" applyFont="1" applyBorder="1"/>
    <xf numFmtId="3" fontId="33" fillId="0" borderId="135" xfId="4" applyNumberFormat="1" applyFont="1" applyBorder="1" applyAlignment="1">
      <alignment horizontal="right"/>
    </xf>
    <xf numFmtId="3" fontId="33" fillId="0" borderId="0" xfId="0" applyNumberFormat="1" applyFont="1" applyFill="1" applyBorder="1"/>
    <xf numFmtId="3" fontId="33" fillId="0" borderId="121" xfId="0" applyNumberFormat="1" applyFont="1" applyFill="1" applyBorder="1"/>
    <xf numFmtId="3" fontId="33" fillId="0" borderId="138" xfId="0" applyNumberFormat="1" applyFont="1" applyFill="1" applyBorder="1"/>
    <xf numFmtId="170" fontId="40" fillId="0" borderId="115" xfId="4" applyNumberFormat="1" applyFont="1" applyFill="1" applyBorder="1"/>
    <xf numFmtId="170" fontId="33" fillId="0" borderId="115" xfId="4" applyNumberFormat="1" applyFont="1" applyFill="1" applyBorder="1"/>
    <xf numFmtId="3" fontId="39" fillId="0" borderId="130" xfId="4" applyNumberFormat="1" applyFont="1" applyBorder="1" applyAlignment="1">
      <alignment horizontal="right" vertical="center"/>
    </xf>
    <xf numFmtId="3" fontId="39" fillId="0" borderId="128" xfId="4" applyNumberFormat="1" applyFont="1" applyBorder="1" applyAlignment="1">
      <alignment horizontal="right" vertical="center"/>
    </xf>
    <xf numFmtId="3" fontId="39" fillId="0" borderId="128" xfId="0" applyNumberFormat="1" applyFont="1" applyBorder="1" applyAlignment="1">
      <alignment horizontal="right" vertical="center"/>
    </xf>
    <xf numFmtId="3" fontId="39" fillId="0" borderId="136" xfId="0" applyNumberFormat="1" applyFont="1" applyBorder="1" applyAlignment="1">
      <alignment horizontal="right" vertical="center"/>
    </xf>
    <xf numFmtId="170" fontId="33" fillId="0" borderId="115" xfId="4" applyNumberFormat="1" applyFont="1" applyBorder="1"/>
    <xf numFmtId="170" fontId="40" fillId="0" borderId="114" xfId="4" applyNumberFormat="1" applyFont="1" applyBorder="1"/>
    <xf numFmtId="170" fontId="39" fillId="0" borderId="128" xfId="4" applyNumberFormat="1" applyFont="1" applyBorder="1" applyAlignment="1">
      <alignment vertical="center"/>
    </xf>
    <xf numFmtId="3" fontId="39" fillId="0" borderId="139" xfId="0" applyNumberFormat="1" applyFont="1" applyBorder="1" applyAlignment="1">
      <alignment vertical="center"/>
    </xf>
    <xf numFmtId="170" fontId="39" fillId="0" borderId="114" xfId="4" applyNumberFormat="1" applyFont="1" applyBorder="1"/>
    <xf numFmtId="170" fontId="39" fillId="0" borderId="115" xfId="4" applyNumberFormat="1" applyFont="1" applyBorder="1"/>
    <xf numFmtId="3" fontId="39" fillId="0" borderId="114" xfId="4" applyNumberFormat="1" applyFont="1" applyBorder="1" applyAlignment="1">
      <alignment horizontal="right"/>
    </xf>
    <xf numFmtId="3" fontId="39" fillId="0" borderId="0" xfId="4" applyNumberFormat="1" applyFont="1" applyFill="1" applyBorder="1" applyAlignment="1"/>
    <xf numFmtId="3" fontId="39" fillId="0" borderId="115" xfId="4" applyNumberFormat="1" applyFont="1" applyFill="1" applyBorder="1" applyAlignment="1"/>
    <xf numFmtId="3" fontId="39" fillId="0" borderId="0" xfId="4" applyNumberFormat="1" applyFont="1" applyBorder="1" applyAlignment="1">
      <alignment horizontal="right"/>
    </xf>
    <xf numFmtId="3" fontId="39" fillId="0" borderId="115" xfId="0" applyNumberFormat="1" applyFont="1" applyBorder="1" applyAlignment="1">
      <alignment horizontal="right"/>
    </xf>
    <xf numFmtId="3" fontId="39" fillId="0" borderId="119" xfId="0" applyNumberFormat="1" applyFont="1" applyBorder="1" applyAlignment="1">
      <alignment horizontal="right"/>
    </xf>
    <xf numFmtId="3" fontId="39" fillId="0" borderId="132" xfId="4" applyNumberFormat="1" applyFont="1" applyFill="1" applyBorder="1" applyAlignment="1"/>
    <xf numFmtId="3" fontId="39" fillId="0" borderId="133" xfId="4" applyNumberFormat="1" applyFont="1" applyFill="1" applyBorder="1" applyAlignment="1"/>
    <xf numFmtId="3" fontId="39" fillId="0" borderId="134" xfId="0" applyNumberFormat="1" applyFont="1" applyFill="1" applyBorder="1" applyAlignment="1">
      <alignment horizontal="right"/>
    </xf>
    <xf numFmtId="170" fontId="33" fillId="0" borderId="127" xfId="4" applyNumberFormat="1" applyFont="1" applyBorder="1" applyAlignment="1">
      <alignment horizontal="center"/>
    </xf>
    <xf numFmtId="170" fontId="40" fillId="0" borderId="127" xfId="4" applyNumberFormat="1" applyFont="1" applyBorder="1"/>
    <xf numFmtId="3" fontId="41" fillId="0" borderId="127" xfId="4" applyNumberFormat="1" applyFont="1" applyBorder="1" applyAlignment="1">
      <alignment horizontal="right"/>
    </xf>
    <xf numFmtId="3" fontId="41" fillId="0" borderId="140" xfId="4" applyNumberFormat="1" applyFont="1" applyFill="1" applyBorder="1" applyAlignment="1"/>
    <xf numFmtId="3" fontId="41" fillId="0" borderId="133" xfId="4" applyNumberFormat="1" applyFont="1" applyFill="1" applyBorder="1" applyAlignment="1"/>
    <xf numFmtId="3" fontId="41" fillId="0" borderId="133" xfId="4" applyNumberFormat="1" applyFont="1" applyFill="1" applyBorder="1" applyAlignment="1">
      <alignment horizontal="right"/>
    </xf>
    <xf numFmtId="3" fontId="41" fillId="0" borderId="128" xfId="4" applyNumberFormat="1" applyFont="1" applyFill="1" applyBorder="1" applyAlignment="1">
      <alignment horizontal="right"/>
    </xf>
    <xf numFmtId="3" fontId="39" fillId="0" borderId="133" xfId="4" applyNumberFormat="1" applyFont="1" applyBorder="1" applyAlignment="1">
      <alignment horizontal="right"/>
    </xf>
    <xf numFmtId="3" fontId="39" fillId="0" borderId="128" xfId="0" applyNumberFormat="1" applyFont="1" applyBorder="1" applyAlignment="1">
      <alignment horizontal="right"/>
    </xf>
    <xf numFmtId="3" fontId="39" fillId="0" borderId="136" xfId="0" applyNumberFormat="1" applyFont="1" applyBorder="1" applyAlignment="1">
      <alignment horizontal="right"/>
    </xf>
    <xf numFmtId="3" fontId="41" fillId="0" borderId="128" xfId="0" applyNumberFormat="1" applyFont="1" applyBorder="1" applyAlignment="1">
      <alignment horizontal="right"/>
    </xf>
    <xf numFmtId="3" fontId="41" fillId="0" borderId="141" xfId="0" applyNumberFormat="1" applyFont="1" applyBorder="1"/>
    <xf numFmtId="3" fontId="33" fillId="0" borderId="136" xfId="0" applyNumberFormat="1" applyFont="1" applyFill="1" applyBorder="1" applyAlignment="1">
      <alignment horizontal="right"/>
    </xf>
    <xf numFmtId="170" fontId="39" fillId="0" borderId="127" xfId="4" applyNumberFormat="1" applyFont="1" applyBorder="1"/>
    <xf numFmtId="170" fontId="39" fillId="0" borderId="128" xfId="4" applyNumberFormat="1" applyFont="1" applyBorder="1"/>
    <xf numFmtId="3" fontId="39" fillId="0" borderId="127" xfId="4" applyNumberFormat="1" applyFont="1" applyBorder="1" applyAlignment="1">
      <alignment horizontal="right"/>
    </xf>
    <xf numFmtId="3" fontId="33" fillId="0" borderId="128" xfId="4" applyNumberFormat="1" applyFont="1" applyBorder="1"/>
    <xf numFmtId="3" fontId="33" fillId="0" borderId="132" xfId="4" applyNumberFormat="1" applyFont="1" applyBorder="1"/>
    <xf numFmtId="3" fontId="33" fillId="0" borderId="128" xfId="0" applyNumberFormat="1" applyFont="1" applyBorder="1"/>
    <xf numFmtId="3" fontId="33" fillId="0" borderId="134" xfId="0" applyNumberFormat="1" applyFont="1" applyBorder="1"/>
    <xf numFmtId="3" fontId="33" fillId="0" borderId="132" xfId="0" applyNumberFormat="1" applyFont="1" applyBorder="1"/>
    <xf numFmtId="3" fontId="33" fillId="0" borderId="133" xfId="0" applyNumberFormat="1" applyFont="1" applyBorder="1"/>
    <xf numFmtId="3" fontId="33" fillId="4" borderId="138" xfId="0" applyNumberFormat="1" applyFont="1" applyFill="1" applyBorder="1"/>
    <xf numFmtId="170" fontId="42" fillId="0" borderId="115" xfId="4" applyNumberFormat="1" applyFont="1" applyBorder="1"/>
    <xf numFmtId="170" fontId="42" fillId="0" borderId="115" xfId="4" applyNumberFormat="1" applyFont="1" applyBorder="1" applyAlignment="1">
      <alignment wrapText="1"/>
    </xf>
    <xf numFmtId="170" fontId="39" fillId="0" borderId="142" xfId="4" applyNumberFormat="1" applyFont="1" applyBorder="1" applyAlignment="1">
      <alignment vertical="center"/>
    </xf>
    <xf numFmtId="170" fontId="39" fillId="0" borderId="143" xfId="4" applyNumberFormat="1" applyFont="1" applyBorder="1" applyAlignment="1">
      <alignment vertical="center"/>
    </xf>
    <xf numFmtId="3" fontId="39" fillId="0" borderId="142" xfId="4" applyNumberFormat="1" applyFont="1" applyBorder="1" applyAlignment="1">
      <alignment horizontal="right" vertical="center"/>
    </xf>
    <xf numFmtId="3" fontId="39" fillId="0" borderId="144" xfId="4" applyNumberFormat="1" applyFont="1" applyBorder="1" applyAlignment="1">
      <alignment horizontal="right" vertical="center"/>
    </xf>
    <xf numFmtId="3" fontId="39" fillId="0" borderId="145" xfId="4" applyNumberFormat="1" applyFont="1" applyBorder="1" applyAlignment="1">
      <alignment horizontal="right" vertical="center"/>
    </xf>
    <xf numFmtId="3" fontId="39" fillId="0" borderId="143" xfId="4" applyNumberFormat="1" applyFont="1" applyBorder="1" applyAlignment="1">
      <alignment horizontal="right" vertical="center"/>
    </xf>
    <xf numFmtId="3" fontId="39" fillId="0" borderId="143" xfId="0" applyNumberFormat="1" applyFont="1" applyBorder="1" applyAlignment="1">
      <alignment horizontal="right" vertical="center"/>
    </xf>
    <xf numFmtId="3" fontId="39" fillId="0" borderId="146" xfId="0" applyNumberFormat="1" applyFont="1" applyBorder="1" applyAlignment="1">
      <alignment horizontal="right" vertical="center"/>
    </xf>
    <xf numFmtId="3" fontId="39" fillId="0" borderId="145" xfId="0" applyNumberFormat="1" applyFont="1" applyBorder="1" applyAlignment="1">
      <alignment vertical="center"/>
    </xf>
    <xf numFmtId="3" fontId="39" fillId="0" borderId="146" xfId="0" applyNumberFormat="1" applyFont="1" applyFill="1" applyBorder="1" applyAlignment="1">
      <alignment horizontal="right" vertical="center"/>
    </xf>
    <xf numFmtId="166" fontId="33" fillId="0" borderId="0" xfId="0" applyNumberFormat="1" applyFont="1"/>
    <xf numFmtId="166" fontId="33" fillId="0" borderId="0" xfId="4" applyNumberFormat="1" applyFont="1" applyFill="1" applyBorder="1"/>
    <xf numFmtId="172" fontId="31" fillId="0" borderId="0" xfId="0" applyNumberFormat="1" applyFont="1"/>
    <xf numFmtId="0" fontId="43" fillId="0" borderId="0" xfId="0" applyFont="1" applyAlignment="1"/>
    <xf numFmtId="0" fontId="33" fillId="0" borderId="109" xfId="0" applyFont="1" applyBorder="1"/>
    <xf numFmtId="0" fontId="34" fillId="0" borderId="114" xfId="0" applyFont="1" applyBorder="1" applyAlignment="1"/>
    <xf numFmtId="0" fontId="32" fillId="0" borderId="0" xfId="0" applyFont="1" applyBorder="1" applyAlignment="1">
      <alignment horizontal="center"/>
    </xf>
    <xf numFmtId="0" fontId="32" fillId="0" borderId="118" xfId="0" applyFont="1" applyBorder="1" applyAlignment="1">
      <alignment horizontal="center"/>
    </xf>
    <xf numFmtId="0" fontId="31" fillId="0" borderId="0" xfId="0" applyFont="1" applyBorder="1"/>
    <xf numFmtId="0" fontId="31" fillId="0" borderId="122" xfId="0" applyFont="1" applyBorder="1"/>
    <xf numFmtId="0" fontId="31" fillId="0" borderId="121" xfId="0" applyFont="1" applyBorder="1"/>
    <xf numFmtId="0" fontId="45" fillId="0" borderId="115" xfId="0" applyFont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121" xfId="0" applyFont="1" applyFill="1" applyBorder="1" applyAlignment="1">
      <alignment horizontal="center"/>
    </xf>
    <xf numFmtId="0" fontId="41" fillId="0" borderId="115" xfId="0" applyFont="1" applyFill="1" applyBorder="1" applyAlignment="1">
      <alignment horizontal="center"/>
    </xf>
    <xf numFmtId="0" fontId="39" fillId="0" borderId="115" xfId="0" applyFont="1" applyBorder="1" applyAlignment="1">
      <alignment horizontal="center" vertical="center"/>
    </xf>
    <xf numFmtId="0" fontId="33" fillId="0" borderId="115" xfId="0" applyFont="1" applyBorder="1" applyAlignment="1">
      <alignment horizontal="center" vertical="center"/>
    </xf>
    <xf numFmtId="0" fontId="38" fillId="0" borderId="115" xfId="0" applyFont="1" applyBorder="1" applyAlignment="1">
      <alignment horizontal="center" vertical="center"/>
    </xf>
    <xf numFmtId="0" fontId="38" fillId="0" borderId="147" xfId="0" applyFont="1" applyBorder="1" applyAlignment="1">
      <alignment horizontal="center"/>
    </xf>
    <xf numFmtId="0" fontId="33" fillId="0" borderId="148" xfId="0" applyFont="1" applyBorder="1"/>
    <xf numFmtId="0" fontId="33" fillId="0" borderId="124" xfId="0" applyFont="1" applyBorder="1"/>
    <xf numFmtId="0" fontId="45" fillId="0" borderId="115" xfId="0" applyFont="1" applyFill="1" applyBorder="1" applyAlignment="1">
      <alignment horizontal="center"/>
    </xf>
    <xf numFmtId="0" fontId="33" fillId="0" borderId="122" xfId="0" applyFont="1" applyBorder="1"/>
    <xf numFmtId="0" fontId="33" fillId="0" borderId="136" xfId="0" applyFont="1" applyBorder="1" applyAlignment="1">
      <alignment horizontal="center"/>
    </xf>
    <xf numFmtId="0" fontId="33" fillId="0" borderId="133" xfId="0" applyFont="1" applyBorder="1" applyAlignment="1">
      <alignment horizontal="center"/>
    </xf>
    <xf numFmtId="0" fontId="33" fillId="0" borderId="132" xfId="0" applyFont="1" applyBorder="1" applyAlignment="1">
      <alignment horizontal="center"/>
    </xf>
    <xf numFmtId="170" fontId="33" fillId="0" borderId="135" xfId="4" applyNumberFormat="1" applyFont="1" applyBorder="1" applyAlignment="1">
      <alignment horizontal="center"/>
    </xf>
    <xf numFmtId="170" fontId="33" fillId="0" borderId="119" xfId="4" applyNumberFormat="1" applyFont="1" applyBorder="1"/>
    <xf numFmtId="170" fontId="33" fillId="0" borderId="115" xfId="0" applyNumberFormat="1" applyFont="1" applyBorder="1"/>
    <xf numFmtId="170" fontId="33" fillId="0" borderId="119" xfId="0" applyNumberFormat="1" applyFont="1" applyBorder="1"/>
    <xf numFmtId="0" fontId="40" fillId="0" borderId="114" xfId="0" applyFont="1" applyBorder="1"/>
    <xf numFmtId="3" fontId="33" fillId="0" borderId="119" xfId="4" applyNumberFormat="1" applyFont="1" applyBorder="1"/>
    <xf numFmtId="0" fontId="40" fillId="0" borderId="114" xfId="0" applyFont="1" applyFill="1" applyBorder="1" applyAlignment="1">
      <alignment horizontal="left"/>
    </xf>
    <xf numFmtId="0" fontId="39" fillId="0" borderId="128" xfId="0" applyFont="1" applyBorder="1" applyAlignment="1">
      <alignment vertical="center"/>
    </xf>
    <xf numFmtId="0" fontId="39" fillId="0" borderId="127" xfId="0" applyFont="1" applyBorder="1" applyAlignment="1">
      <alignment vertical="center"/>
    </xf>
    <xf numFmtId="3" fontId="39" fillId="0" borderId="136" xfId="4" applyNumberFormat="1" applyFont="1" applyBorder="1" applyAlignment="1">
      <alignment horizontal="right" vertical="center"/>
    </xf>
    <xf numFmtId="3" fontId="39" fillId="0" borderId="134" xfId="4" applyNumberFormat="1" applyFont="1" applyBorder="1" applyAlignment="1">
      <alignment horizontal="right" vertical="center"/>
    </xf>
    <xf numFmtId="0" fontId="40" fillId="0" borderId="135" xfId="0" applyFont="1" applyBorder="1"/>
    <xf numFmtId="0" fontId="39" fillId="0" borderId="115" xfId="0" applyFont="1" applyBorder="1"/>
    <xf numFmtId="0" fontId="39" fillId="0" borderId="114" xfId="0" applyFont="1" applyBorder="1"/>
    <xf numFmtId="3" fontId="39" fillId="0" borderId="119" xfId="4" applyNumberFormat="1" applyFont="1" applyBorder="1" applyAlignment="1">
      <alignment horizontal="right"/>
    </xf>
    <xf numFmtId="3" fontId="39" fillId="0" borderId="115" xfId="4" applyNumberFormat="1" applyFont="1" applyBorder="1" applyAlignment="1">
      <alignment horizontal="right"/>
    </xf>
    <xf numFmtId="0" fontId="40" fillId="0" borderId="127" xfId="0" applyFont="1" applyBorder="1"/>
    <xf numFmtId="3" fontId="41" fillId="0" borderId="132" xfId="4" applyNumberFormat="1" applyFont="1" applyBorder="1" applyAlignment="1">
      <alignment horizontal="right"/>
    </xf>
    <xf numFmtId="3" fontId="39" fillId="0" borderId="130" xfId="4" applyNumberFormat="1" applyFont="1" applyBorder="1" applyAlignment="1">
      <alignment horizontal="right"/>
    </xf>
    <xf numFmtId="3" fontId="41" fillId="0" borderId="134" xfId="4" applyNumberFormat="1" applyFont="1" applyBorder="1" applyAlignment="1">
      <alignment horizontal="right"/>
    </xf>
    <xf numFmtId="3" fontId="39" fillId="0" borderId="128" xfId="4" applyNumberFormat="1" applyFont="1" applyBorder="1" applyAlignment="1">
      <alignment horizontal="right"/>
    </xf>
    <xf numFmtId="3" fontId="41" fillId="0" borderId="130" xfId="4" applyNumberFormat="1" applyFont="1" applyBorder="1" applyAlignment="1">
      <alignment horizontal="right"/>
    </xf>
    <xf numFmtId="3" fontId="39" fillId="0" borderId="134" xfId="4" applyNumberFormat="1" applyFont="1" applyBorder="1" applyAlignment="1">
      <alignment horizontal="right"/>
    </xf>
    <xf numFmtId="3" fontId="33" fillId="0" borderId="134" xfId="4" applyNumberFormat="1" applyFont="1" applyBorder="1"/>
    <xf numFmtId="3" fontId="41" fillId="0" borderId="128" xfId="4" applyNumberFormat="1" applyFont="1" applyBorder="1" applyAlignment="1">
      <alignment horizontal="right"/>
    </xf>
    <xf numFmtId="0" fontId="42" fillId="0" borderId="114" xfId="0" applyFont="1" applyBorder="1"/>
    <xf numFmtId="0" fontId="42" fillId="0" borderId="114" xfId="0" applyFont="1" applyBorder="1" applyAlignment="1">
      <alignment wrapText="1"/>
    </xf>
    <xf numFmtId="0" fontId="39" fillId="0" borderId="111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3" fontId="39" fillId="0" borderId="149" xfId="4" applyNumberFormat="1" applyFont="1" applyBorder="1" applyAlignment="1">
      <alignment horizontal="right" vertical="center"/>
    </xf>
    <xf numFmtId="3" fontId="39" fillId="0" borderId="110" xfId="4" applyNumberFormat="1" applyFont="1" applyBorder="1" applyAlignment="1">
      <alignment horizontal="right" vertical="center"/>
    </xf>
    <xf numFmtId="3" fontId="39" fillId="0" borderId="150" xfId="4" applyNumberFormat="1" applyFont="1" applyBorder="1" applyAlignment="1">
      <alignment horizontal="right" vertical="center"/>
    </xf>
    <xf numFmtId="3" fontId="39" fillId="0" borderId="151" xfId="4" applyNumberFormat="1" applyFont="1" applyBorder="1" applyAlignment="1">
      <alignment horizontal="right" vertical="center"/>
    </xf>
    <xf numFmtId="3" fontId="39" fillId="0" borderId="111" xfId="4" applyNumberFormat="1" applyFont="1" applyBorder="1" applyAlignment="1">
      <alignment horizontal="right" vertical="center"/>
    </xf>
    <xf numFmtId="3" fontId="39" fillId="0" borderId="152" xfId="4" applyNumberFormat="1" applyFont="1" applyBorder="1" applyAlignment="1">
      <alignment horizontal="right" vertical="center"/>
    </xf>
    <xf numFmtId="3" fontId="39" fillId="0" borderId="111" xfId="0" applyNumberFormat="1" applyFont="1" applyBorder="1" applyAlignment="1">
      <alignment horizontal="right" vertical="center"/>
    </xf>
    <xf numFmtId="3" fontId="39" fillId="0" borderId="151" xfId="0" applyNumberFormat="1" applyFont="1" applyBorder="1" applyAlignment="1">
      <alignment horizontal="right" vertical="center"/>
    </xf>
    <xf numFmtId="166" fontId="31" fillId="0" borderId="0" xfId="0" applyNumberFormat="1" applyFont="1" applyAlignment="1">
      <alignment horizontal="right"/>
    </xf>
    <xf numFmtId="0" fontId="2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6" fillId="0" borderId="108" xfId="0" applyFont="1" applyBorder="1" applyAlignment="1">
      <alignment horizontal="center"/>
    </xf>
    <xf numFmtId="0" fontId="47" fillId="0" borderId="113" xfId="0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46" fillId="0" borderId="114" xfId="0" applyFont="1" applyBorder="1" applyAlignment="1">
      <alignment horizontal="center"/>
    </xf>
    <xf numFmtId="0" fontId="47" fillId="0" borderId="119" xfId="0" applyFont="1" applyBorder="1" applyAlignment="1">
      <alignment horizontal="center"/>
    </xf>
    <xf numFmtId="0" fontId="33" fillId="0" borderId="147" xfId="0" applyFont="1" applyBorder="1" applyAlignment="1">
      <alignment horizontal="center" vertical="center" wrapText="1"/>
    </xf>
    <xf numFmtId="0" fontId="33" fillId="0" borderId="153" xfId="0" applyFont="1" applyBorder="1" applyAlignment="1">
      <alignment horizontal="center" vertical="center" wrapText="1"/>
    </xf>
    <xf numFmtId="0" fontId="33" fillId="0" borderId="154" xfId="0" applyFont="1" applyBorder="1" applyAlignment="1">
      <alignment horizontal="center" vertical="center" wrapText="1"/>
    </xf>
    <xf numFmtId="0" fontId="33" fillId="0" borderId="125" xfId="0" applyFont="1" applyBorder="1" applyAlignment="1">
      <alignment horizontal="center" vertical="center" wrapText="1"/>
    </xf>
    <xf numFmtId="0" fontId="49" fillId="0" borderId="141" xfId="0" applyFont="1" applyBorder="1" applyAlignment="1">
      <alignment horizontal="center" vertical="center" wrapText="1"/>
    </xf>
    <xf numFmtId="0" fontId="33" fillId="0" borderId="155" xfId="0" applyFont="1" applyBorder="1" applyAlignment="1">
      <alignment horizontal="center" vertical="center" wrapText="1"/>
    </xf>
    <xf numFmtId="0" fontId="33" fillId="0" borderId="148" xfId="0" applyFont="1" applyBorder="1" applyAlignment="1">
      <alignment horizontal="center" vertical="center" wrapText="1"/>
    </xf>
    <xf numFmtId="0" fontId="33" fillId="0" borderId="126" xfId="0" applyFont="1" applyBorder="1" applyAlignment="1">
      <alignment horizontal="center" vertical="center" wrapText="1"/>
    </xf>
    <xf numFmtId="3" fontId="48" fillId="0" borderId="0" xfId="0" applyNumberFormat="1" applyFont="1" applyBorder="1"/>
    <xf numFmtId="0" fontId="47" fillId="0" borderId="0" xfId="0" applyFont="1" applyBorder="1" applyAlignment="1">
      <alignment horizontal="center" wrapText="1"/>
    </xf>
    <xf numFmtId="0" fontId="2" fillId="0" borderId="127" xfId="0" applyFont="1" applyBorder="1" applyAlignment="1">
      <alignment horizontal="center"/>
    </xf>
    <xf numFmtId="0" fontId="2" fillId="0" borderId="134" xfId="0" applyFont="1" applyBorder="1" applyAlignment="1">
      <alignment horizontal="center"/>
    </xf>
    <xf numFmtId="0" fontId="2" fillId="0" borderId="129" xfId="0" applyFont="1" applyBorder="1" applyAlignment="1">
      <alignment horizontal="center"/>
    </xf>
    <xf numFmtId="0" fontId="2" fillId="0" borderId="130" xfId="0" applyFont="1" applyBorder="1" applyAlignment="1">
      <alignment horizontal="center"/>
    </xf>
    <xf numFmtId="0" fontId="2" fillId="0" borderId="133" xfId="0" applyFont="1" applyBorder="1" applyAlignment="1">
      <alignment horizontal="center"/>
    </xf>
    <xf numFmtId="0" fontId="2" fillId="0" borderId="131" xfId="0" applyFont="1" applyBorder="1" applyAlignment="1">
      <alignment horizontal="center"/>
    </xf>
    <xf numFmtId="0" fontId="2" fillId="0" borderId="132" xfId="0" applyFont="1" applyBorder="1" applyAlignment="1">
      <alignment horizontal="center"/>
    </xf>
    <xf numFmtId="0" fontId="2" fillId="0" borderId="13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4" xfId="0" applyFont="1" applyBorder="1" applyAlignment="1">
      <alignment horizontal="center"/>
    </xf>
    <xf numFmtId="0" fontId="2" fillId="0" borderId="138" xfId="0" applyFont="1" applyBorder="1" applyAlignment="1">
      <alignment horizontal="center"/>
    </xf>
    <xf numFmtId="0" fontId="2" fillId="0" borderId="156" xfId="0" applyFont="1" applyBorder="1" applyAlignment="1">
      <alignment horizontal="center"/>
    </xf>
    <xf numFmtId="0" fontId="2" fillId="0" borderId="120" xfId="0" applyFont="1" applyBorder="1" applyAlignment="1">
      <alignment horizontal="center"/>
    </xf>
    <xf numFmtId="0" fontId="2" fillId="0" borderId="121" xfId="0" applyFont="1" applyBorder="1" applyAlignment="1">
      <alignment horizontal="center"/>
    </xf>
    <xf numFmtId="0" fontId="2" fillId="0" borderId="157" xfId="0" applyFont="1" applyBorder="1" applyAlignment="1">
      <alignment horizontal="center"/>
    </xf>
    <xf numFmtId="0" fontId="2" fillId="0" borderId="122" xfId="0" applyFont="1" applyBorder="1" applyAlignment="1">
      <alignment horizontal="center"/>
    </xf>
    <xf numFmtId="0" fontId="40" fillId="0" borderId="119" xfId="0" applyFont="1" applyBorder="1"/>
    <xf numFmtId="3" fontId="2" fillId="0" borderId="158" xfId="0" applyNumberFormat="1" applyFont="1" applyFill="1" applyBorder="1" applyAlignment="1">
      <alignment horizontal="right"/>
    </xf>
    <xf numFmtId="3" fontId="2" fillId="0" borderId="120" xfId="0" applyNumberFormat="1" applyFont="1" applyBorder="1" applyAlignment="1">
      <alignment horizontal="right"/>
    </xf>
    <xf numFmtId="3" fontId="2" fillId="0" borderId="121" xfId="0" applyNumberFormat="1" applyFont="1" applyBorder="1" applyAlignment="1">
      <alignment horizontal="right"/>
    </xf>
    <xf numFmtId="3" fontId="2" fillId="0" borderId="157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122" xfId="0" applyNumberFormat="1" applyFont="1" applyBorder="1"/>
    <xf numFmtId="3" fontId="2" fillId="0" borderId="0" xfId="0" applyNumberFormat="1" applyFont="1" applyBorder="1"/>
    <xf numFmtId="3" fontId="0" fillId="0" borderId="0" xfId="0" applyNumberFormat="1"/>
    <xf numFmtId="0" fontId="2" fillId="0" borderId="114" xfId="0" applyFont="1" applyBorder="1"/>
    <xf numFmtId="0" fontId="40" fillId="0" borderId="119" xfId="0" applyFont="1" applyFill="1" applyBorder="1" applyAlignment="1">
      <alignment horizontal="left"/>
    </xf>
    <xf numFmtId="3" fontId="2" fillId="0" borderId="154" xfId="0" applyNumberFormat="1" applyFont="1" applyBorder="1" applyAlignment="1">
      <alignment horizontal="right"/>
    </xf>
    <xf numFmtId="0" fontId="48" fillId="0" borderId="127" xfId="0" applyFont="1" applyBorder="1" applyAlignment="1">
      <alignment vertical="center"/>
    </xf>
    <xf numFmtId="0" fontId="39" fillId="0" borderId="134" xfId="0" applyFont="1" applyFill="1" applyBorder="1" applyAlignment="1">
      <alignment vertical="center"/>
    </xf>
    <xf numFmtId="3" fontId="48" fillId="0" borderId="129" xfId="0" applyNumberFormat="1" applyFont="1" applyBorder="1" applyAlignment="1">
      <alignment horizontal="right" vertical="center"/>
    </xf>
    <xf numFmtId="3" fontId="48" fillId="0" borderId="130" xfId="0" applyNumberFormat="1" applyFont="1" applyBorder="1" applyAlignment="1">
      <alignment horizontal="right" vertical="center"/>
    </xf>
    <xf numFmtId="3" fontId="48" fillId="0" borderId="133" xfId="0" applyNumberFormat="1" applyFont="1" applyBorder="1" applyAlignment="1">
      <alignment horizontal="right" vertical="center"/>
    </xf>
    <xf numFmtId="3" fontId="48" fillId="0" borderId="131" xfId="0" applyNumberFormat="1" applyFont="1" applyBorder="1" applyAlignment="1">
      <alignment horizontal="right" vertical="center"/>
    </xf>
    <xf numFmtId="3" fontId="48" fillId="0" borderId="132" xfId="0" applyNumberFormat="1" applyFont="1" applyBorder="1" applyAlignment="1">
      <alignment horizontal="right" vertical="center"/>
    </xf>
    <xf numFmtId="3" fontId="48" fillId="0" borderId="136" xfId="0" applyNumberFormat="1" applyFont="1" applyBorder="1" applyAlignment="1">
      <alignment horizontal="right" vertical="center"/>
    </xf>
    <xf numFmtId="0" fontId="0" fillId="0" borderId="138" xfId="0" applyBorder="1"/>
    <xf numFmtId="3" fontId="2" fillId="0" borderId="158" xfId="0" applyNumberFormat="1" applyFont="1" applyBorder="1"/>
    <xf numFmtId="3" fontId="2" fillId="0" borderId="120" xfId="0" applyNumberFormat="1" applyFont="1" applyBorder="1"/>
    <xf numFmtId="3" fontId="2" fillId="0" borderId="121" xfId="0" applyNumberFormat="1" applyFont="1" applyBorder="1"/>
    <xf numFmtId="3" fontId="2" fillId="0" borderId="157" xfId="0" applyNumberFormat="1" applyFont="1" applyBorder="1"/>
    <xf numFmtId="0" fontId="40" fillId="4" borderId="119" xfId="0" applyFont="1" applyFill="1" applyBorder="1"/>
    <xf numFmtId="3" fontId="2" fillId="4" borderId="158" xfId="0" applyNumberFormat="1" applyFont="1" applyFill="1" applyBorder="1"/>
    <xf numFmtId="3" fontId="2" fillId="4" borderId="120" xfId="0" applyNumberFormat="1" applyFont="1" applyFill="1" applyBorder="1"/>
    <xf numFmtId="3" fontId="2" fillId="4" borderId="121" xfId="0" applyNumberFormat="1" applyFont="1" applyFill="1" applyBorder="1" applyAlignment="1">
      <alignment horizontal="right"/>
    </xf>
    <xf numFmtId="2" fontId="0" fillId="0" borderId="0" xfId="0" applyNumberFormat="1"/>
    <xf numFmtId="0" fontId="2" fillId="4" borderId="119" xfId="0" applyFont="1" applyFill="1" applyBorder="1"/>
    <xf numFmtId="3" fontId="2" fillId="4" borderId="121" xfId="0" applyNumberFormat="1" applyFont="1" applyFill="1" applyBorder="1"/>
    <xf numFmtId="0" fontId="39" fillId="4" borderId="134" xfId="0" applyFont="1" applyFill="1" applyBorder="1" applyAlignment="1">
      <alignment vertical="center"/>
    </xf>
    <xf numFmtId="3" fontId="48" fillId="4" borderId="129" xfId="0" applyNumberFormat="1" applyFont="1" applyFill="1" applyBorder="1" applyAlignment="1">
      <alignment vertical="center"/>
    </xf>
    <xf numFmtId="3" fontId="48" fillId="4" borderId="133" xfId="0" applyNumberFormat="1" applyFont="1" applyFill="1" applyBorder="1" applyAlignment="1">
      <alignment vertical="center"/>
    </xf>
    <xf numFmtId="3" fontId="48" fillId="0" borderId="131" xfId="0" applyNumberFormat="1" applyFont="1" applyBorder="1" applyAlignment="1">
      <alignment vertical="center"/>
    </xf>
    <xf numFmtId="3" fontId="48" fillId="0" borderId="132" xfId="0" applyNumberFormat="1" applyFont="1" applyBorder="1" applyAlignment="1">
      <alignment vertical="center"/>
    </xf>
    <xf numFmtId="3" fontId="48" fillId="0" borderId="136" xfId="0" applyNumberFormat="1" applyFont="1" applyBorder="1" applyAlignment="1">
      <alignment vertical="center"/>
    </xf>
    <xf numFmtId="3" fontId="2" fillId="0" borderId="122" xfId="0" applyNumberFormat="1" applyFont="1" applyFill="1" applyBorder="1"/>
    <xf numFmtId="0" fontId="40" fillId="4" borderId="114" xfId="0" applyFont="1" applyFill="1" applyBorder="1"/>
    <xf numFmtId="0" fontId="48" fillId="4" borderId="134" xfId="0" applyFont="1" applyFill="1" applyBorder="1" applyAlignment="1">
      <alignment vertical="center"/>
    </xf>
    <xf numFmtId="0" fontId="48" fillId="0" borderId="114" xfId="0" applyFont="1" applyBorder="1"/>
    <xf numFmtId="0" fontId="48" fillId="4" borderId="119" xfId="0" applyFont="1" applyFill="1" applyBorder="1"/>
    <xf numFmtId="3" fontId="48" fillId="4" borderId="158" xfId="0" applyNumberFormat="1" applyFont="1" applyFill="1" applyBorder="1"/>
    <xf numFmtId="3" fontId="48" fillId="4" borderId="120" xfId="0" applyNumberFormat="1" applyFont="1" applyFill="1" applyBorder="1"/>
    <xf numFmtId="3" fontId="48" fillId="4" borderId="121" xfId="0" applyNumberFormat="1" applyFont="1" applyFill="1" applyBorder="1"/>
    <xf numFmtId="3" fontId="48" fillId="0" borderId="157" xfId="0" applyNumberFormat="1" applyFont="1" applyBorder="1"/>
    <xf numFmtId="3" fontId="48" fillId="0" borderId="122" xfId="0" applyNumberFormat="1" applyFont="1" applyBorder="1"/>
    <xf numFmtId="3" fontId="28" fillId="4" borderId="158" xfId="0" applyNumberFormat="1" applyFont="1" applyFill="1" applyBorder="1"/>
    <xf numFmtId="3" fontId="28" fillId="4" borderId="120" xfId="0" applyNumberFormat="1" applyFont="1" applyFill="1" applyBorder="1"/>
    <xf numFmtId="3" fontId="2" fillId="0" borderId="120" xfId="0" applyNumberFormat="1" applyFont="1" applyFill="1" applyBorder="1"/>
    <xf numFmtId="0" fontId="50" fillId="4" borderId="119" xfId="0" applyFont="1" applyFill="1" applyBorder="1" applyAlignment="1">
      <alignment wrapText="1"/>
    </xf>
    <xf numFmtId="0" fontId="2" fillId="0" borderId="149" xfId="0" applyFont="1" applyBorder="1" applyAlignment="1">
      <alignment vertical="center"/>
    </xf>
    <xf numFmtId="0" fontId="51" fillId="4" borderId="112" xfId="0" applyFont="1" applyFill="1" applyBorder="1" applyAlignment="1">
      <alignment vertical="center"/>
    </xf>
    <xf numFmtId="3" fontId="51" fillId="4" borderId="159" xfId="0" applyNumberFormat="1" applyFont="1" applyFill="1" applyBorder="1" applyAlignment="1">
      <alignment vertical="center"/>
    </xf>
    <xf numFmtId="3" fontId="51" fillId="4" borderId="110" xfId="0" applyNumberFormat="1" applyFont="1" applyFill="1" applyBorder="1" applyAlignment="1">
      <alignment vertical="center"/>
    </xf>
    <xf numFmtId="3" fontId="51" fillId="0" borderId="160" xfId="0" applyNumberFormat="1" applyFont="1" applyBorder="1" applyAlignment="1">
      <alignment vertical="center"/>
    </xf>
    <xf numFmtId="3" fontId="51" fillId="0" borderId="110" xfId="0" applyNumberFormat="1" applyFont="1" applyBorder="1" applyAlignment="1">
      <alignment vertical="center"/>
    </xf>
    <xf numFmtId="3" fontId="51" fillId="0" borderId="151" xfId="0" applyNumberFormat="1" applyFont="1" applyBorder="1" applyAlignment="1">
      <alignment vertical="center"/>
    </xf>
    <xf numFmtId="3" fontId="52" fillId="0" borderId="0" xfId="0" applyNumberFormat="1" applyFont="1"/>
    <xf numFmtId="164" fontId="2" fillId="2" borderId="0" xfId="0" applyNumberFormat="1" applyFont="1" applyFill="1"/>
    <xf numFmtId="0" fontId="53" fillId="2" borderId="0" xfId="0" applyFont="1" applyFill="1"/>
    <xf numFmtId="0" fontId="8" fillId="2" borderId="0" xfId="0" applyFont="1" applyFill="1"/>
    <xf numFmtId="0" fontId="3" fillId="2" borderId="0" xfId="0" applyFont="1" applyFill="1" applyAlignment="1"/>
    <xf numFmtId="0" fontId="8" fillId="2" borderId="0" xfId="0" applyFont="1" applyFill="1" applyAlignment="1"/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3" fillId="2" borderId="31" xfId="0" applyFont="1" applyFill="1" applyBorder="1"/>
    <xf numFmtId="0" fontId="3" fillId="2" borderId="20" xfId="0" applyFont="1" applyFill="1" applyBorder="1"/>
    <xf numFmtId="0" fontId="8" fillId="2" borderId="20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3" fillId="2" borderId="33" xfId="0" applyFont="1" applyFill="1" applyBorder="1"/>
    <xf numFmtId="0" fontId="3" fillId="2" borderId="24" xfId="0" applyFont="1" applyFill="1" applyBorder="1"/>
    <xf numFmtId="0" fontId="8" fillId="2" borderId="24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3" fillId="2" borderId="16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left"/>
    </xf>
    <xf numFmtId="0" fontId="54" fillId="2" borderId="89" xfId="0" applyFont="1" applyFill="1" applyBorder="1" applyAlignment="1">
      <alignment horizontal="center"/>
    </xf>
    <xf numFmtId="0" fontId="55" fillId="2" borderId="11" xfId="0" applyFont="1" applyFill="1" applyBorder="1" applyAlignment="1">
      <alignment horizontal="left"/>
    </xf>
    <xf numFmtId="3" fontId="55" fillId="2" borderId="11" xfId="0" applyNumberFormat="1" applyFont="1" applyFill="1" applyBorder="1" applyAlignment="1">
      <alignment horizontal="right"/>
    </xf>
    <xf numFmtId="3" fontId="55" fillId="0" borderId="59" xfId="0" applyNumberFormat="1" applyFont="1" applyFill="1" applyBorder="1" applyAlignment="1">
      <alignment horizontal="right"/>
    </xf>
    <xf numFmtId="3" fontId="8" fillId="0" borderId="0" xfId="0" applyNumberFormat="1" applyFont="1"/>
    <xf numFmtId="0" fontId="7" fillId="2" borderId="12" xfId="0" applyFont="1" applyFill="1" applyBorder="1" applyAlignment="1">
      <alignment horizontal="center"/>
    </xf>
    <xf numFmtId="0" fontId="56" fillId="2" borderId="14" xfId="0" applyFont="1" applyFill="1" applyBorder="1" applyAlignment="1">
      <alignment horizontal="left"/>
    </xf>
    <xf numFmtId="3" fontId="56" fillId="2" borderId="14" xfId="0" applyNumberFormat="1" applyFont="1" applyFill="1" applyBorder="1" applyAlignment="1">
      <alignment horizontal="right"/>
    </xf>
    <xf numFmtId="3" fontId="21" fillId="0" borderId="54" xfId="0" applyNumberFormat="1" applyFont="1" applyFill="1" applyBorder="1" applyAlignment="1">
      <alignment horizontal="right"/>
    </xf>
    <xf numFmtId="0" fontId="57" fillId="2" borderId="12" xfId="0" applyFont="1" applyFill="1" applyBorder="1" applyAlignment="1">
      <alignment horizontal="center"/>
    </xf>
    <xf numFmtId="0" fontId="58" fillId="2" borderId="14" xfId="0" applyFont="1" applyFill="1" applyBorder="1" applyAlignment="1">
      <alignment horizontal="left"/>
    </xf>
    <xf numFmtId="3" fontId="59" fillId="2" borderId="14" xfId="0" applyNumberFormat="1" applyFont="1" applyFill="1" applyBorder="1" applyAlignment="1">
      <alignment horizontal="right"/>
    </xf>
    <xf numFmtId="3" fontId="59" fillId="0" borderId="54" xfId="0" applyNumberFormat="1" applyFont="1" applyFill="1" applyBorder="1" applyAlignment="1">
      <alignment horizontal="right"/>
    </xf>
    <xf numFmtId="0" fontId="11" fillId="2" borderId="1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3" fontId="3" fillId="2" borderId="14" xfId="0" applyNumberFormat="1" applyFont="1" applyFill="1" applyBorder="1" applyAlignment="1">
      <alignment horizontal="right"/>
    </xf>
    <xf numFmtId="3" fontId="3" fillId="0" borderId="54" xfId="0" applyNumberFormat="1" applyFont="1" applyFill="1" applyBorder="1" applyAlignment="1">
      <alignment horizontal="right"/>
    </xf>
    <xf numFmtId="3" fontId="6" fillId="0" borderId="54" xfId="0" applyNumberFormat="1" applyFont="1" applyFill="1" applyBorder="1" applyAlignment="1">
      <alignment horizontal="right"/>
    </xf>
    <xf numFmtId="0" fontId="18" fillId="0" borderId="14" xfId="0" quotePrefix="1" applyFont="1" applyFill="1" applyBorder="1" applyAlignment="1">
      <alignment horizontal="left"/>
    </xf>
    <xf numFmtId="3" fontId="18" fillId="0" borderId="54" xfId="0" applyNumberFormat="1" applyFont="1" applyFill="1" applyBorder="1" applyAlignment="1">
      <alignment horizontal="right"/>
    </xf>
    <xf numFmtId="0" fontId="6" fillId="0" borderId="14" xfId="0" quotePrefix="1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3" fontId="56" fillId="0" borderId="54" xfId="0" applyNumberFormat="1" applyFont="1" applyFill="1" applyBorder="1" applyAlignment="1">
      <alignment horizontal="right"/>
    </xf>
    <xf numFmtId="0" fontId="21" fillId="2" borderId="12" xfId="0" applyFont="1" applyFill="1" applyBorder="1" applyAlignment="1">
      <alignment horizontal="center"/>
    </xf>
    <xf numFmtId="0" fontId="60" fillId="2" borderId="13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61" fillId="2" borderId="12" xfId="0" applyFont="1" applyFill="1" applyBorder="1" applyAlignment="1">
      <alignment horizontal="center" vertical="center"/>
    </xf>
    <xf numFmtId="0" fontId="62" fillId="2" borderId="0" xfId="0" applyFont="1" applyFill="1" applyBorder="1" applyAlignment="1">
      <alignment horizontal="left" vertical="center"/>
    </xf>
    <xf numFmtId="3" fontId="63" fillId="2" borderId="14" xfId="0" applyNumberFormat="1" applyFont="1" applyFill="1" applyBorder="1" applyAlignment="1">
      <alignment horizontal="right"/>
    </xf>
    <xf numFmtId="3" fontId="64" fillId="0" borderId="54" xfId="0" applyNumberFormat="1" applyFont="1" applyFill="1" applyBorder="1" applyAlignment="1">
      <alignment horizontal="right"/>
    </xf>
    <xf numFmtId="0" fontId="3" fillId="2" borderId="14" xfId="0" applyFont="1" applyFill="1" applyBorder="1"/>
    <xf numFmtId="3" fontId="8" fillId="0" borderId="54" xfId="0" applyNumberFormat="1" applyFont="1" applyFill="1" applyBorder="1" applyAlignment="1">
      <alignment horizontal="right"/>
    </xf>
    <xf numFmtId="0" fontId="3" fillId="2" borderId="14" xfId="0" applyFont="1" applyFill="1" applyBorder="1" applyAlignment="1">
      <alignment wrapText="1"/>
    </xf>
    <xf numFmtId="3" fontId="3" fillId="2" borderId="14" xfId="0" applyNumberFormat="1" applyFont="1" applyFill="1" applyBorder="1" applyAlignment="1">
      <alignment horizontal="right" wrapText="1"/>
    </xf>
    <xf numFmtId="3" fontId="6" fillId="0" borderId="54" xfId="0" applyNumberFormat="1" applyFont="1" applyFill="1" applyBorder="1" applyAlignment="1">
      <alignment horizontal="right" wrapText="1"/>
    </xf>
    <xf numFmtId="3" fontId="3" fillId="0" borderId="14" xfId="0" applyNumberFormat="1" applyFont="1" applyFill="1" applyBorder="1" applyAlignment="1">
      <alignment horizontal="right"/>
    </xf>
    <xf numFmtId="3" fontId="3" fillId="0" borderId="14" xfId="0" applyNumberFormat="1" applyFont="1" applyBorder="1"/>
    <xf numFmtId="3" fontId="6" fillId="0" borderId="54" xfId="0" applyNumberFormat="1" applyFont="1" applyFill="1" applyBorder="1"/>
    <xf numFmtId="0" fontId="3" fillId="0" borderId="14" xfId="0" applyFont="1" applyBorder="1"/>
    <xf numFmtId="0" fontId="3" fillId="0" borderId="12" xfId="0" applyFont="1" applyBorder="1" applyAlignment="1">
      <alignment horizontal="center"/>
    </xf>
    <xf numFmtId="3" fontId="8" fillId="0" borderId="54" xfId="0" applyNumberFormat="1" applyFont="1" applyFill="1" applyBorder="1"/>
    <xf numFmtId="3" fontId="6" fillId="0" borderId="14" xfId="0" applyNumberFormat="1" applyFont="1" applyFill="1" applyBorder="1"/>
    <xf numFmtId="0" fontId="3" fillId="0" borderId="162" xfId="0" applyFont="1" applyFill="1" applyBorder="1" applyAlignment="1">
      <alignment horizontal="left"/>
    </xf>
    <xf numFmtId="0" fontId="3" fillId="0" borderId="33" xfId="0" applyFont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74" xfId="0" applyFont="1" applyFill="1" applyBorder="1" applyAlignment="1">
      <alignment vertical="center"/>
    </xf>
    <xf numFmtId="3" fontId="10" fillId="2" borderId="74" xfId="0" applyNumberFormat="1" applyFont="1" applyFill="1" applyBorder="1" applyAlignment="1">
      <alignment horizontal="right" vertical="center"/>
    </xf>
    <xf numFmtId="3" fontId="12" fillId="0" borderId="77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8" fillId="0" borderId="0" xfId="0" applyFont="1"/>
    <xf numFmtId="0" fontId="65" fillId="2" borderId="0" xfId="0" applyFont="1" applyFill="1"/>
    <xf numFmtId="0" fontId="13" fillId="2" borderId="0" xfId="0" applyFont="1" applyFill="1"/>
    <xf numFmtId="0" fontId="13" fillId="2" borderId="31" xfId="0" applyFont="1" applyFill="1" applyBorder="1"/>
    <xf numFmtId="0" fontId="13" fillId="2" borderId="20" xfId="0" applyFont="1" applyFill="1" applyBorder="1"/>
    <xf numFmtId="0" fontId="16" fillId="2" borderId="20" xfId="0" applyFont="1" applyFill="1" applyBorder="1" applyAlignment="1">
      <alignment horizontal="center"/>
    </xf>
    <xf numFmtId="0" fontId="16" fillId="0" borderId="2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54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3" fontId="54" fillId="2" borderId="11" xfId="0" applyNumberFormat="1" applyFont="1" applyFill="1" applyBorder="1" applyAlignment="1">
      <alignment horizontal="right"/>
    </xf>
    <xf numFmtId="3" fontId="54" fillId="0" borderId="59" xfId="0" applyNumberFormat="1" applyFont="1" applyFill="1" applyBorder="1" applyAlignment="1">
      <alignment horizontal="right"/>
    </xf>
    <xf numFmtId="0" fontId="15" fillId="2" borderId="12" xfId="0" applyFont="1" applyFill="1" applyBorder="1" applyAlignment="1">
      <alignment horizontal="center"/>
    </xf>
    <xf numFmtId="0" fontId="55" fillId="2" borderId="14" xfId="0" applyFont="1" applyFill="1" applyBorder="1" applyAlignment="1">
      <alignment horizontal="left"/>
    </xf>
    <xf numFmtId="3" fontId="54" fillId="2" borderId="14" xfId="0" applyNumberFormat="1" applyFont="1" applyFill="1" applyBorder="1" applyAlignment="1">
      <alignment horizontal="right"/>
    </xf>
    <xf numFmtId="3" fontId="54" fillId="2" borderId="163" xfId="0" applyNumberFormat="1" applyFont="1" applyFill="1" applyBorder="1" applyAlignment="1">
      <alignment horizontal="right"/>
    </xf>
    <xf numFmtId="3" fontId="54" fillId="0" borderId="164" xfId="0" applyNumberFormat="1" applyFont="1" applyFill="1" applyBorder="1" applyAlignment="1">
      <alignment horizontal="right"/>
    </xf>
    <xf numFmtId="0" fontId="61" fillId="2" borderId="12" xfId="0" applyFont="1" applyFill="1" applyBorder="1" applyAlignment="1">
      <alignment horizontal="center"/>
    </xf>
    <xf numFmtId="0" fontId="62" fillId="2" borderId="14" xfId="0" applyFont="1" applyFill="1" applyBorder="1" applyAlignment="1">
      <alignment horizontal="left"/>
    </xf>
    <xf numFmtId="3" fontId="62" fillId="2" borderId="14" xfId="0" applyNumberFormat="1" applyFont="1" applyFill="1" applyBorder="1" applyAlignment="1">
      <alignment horizontal="right"/>
    </xf>
    <xf numFmtId="3" fontId="62" fillId="0" borderId="54" xfId="0" applyNumberFormat="1" applyFont="1" applyFill="1" applyBorder="1" applyAlignment="1">
      <alignment horizontal="right"/>
    </xf>
    <xf numFmtId="0" fontId="13" fillId="0" borderId="14" xfId="0" applyFont="1" applyFill="1" applyBorder="1" applyAlignment="1">
      <alignment horizontal="left" vertical="center"/>
    </xf>
    <xf numFmtId="3" fontId="19" fillId="0" borderId="14" xfId="0" applyNumberFormat="1" applyFont="1" applyFill="1" applyBorder="1" applyAlignment="1">
      <alignment horizontal="right" vertical="center"/>
    </xf>
    <xf numFmtId="3" fontId="19" fillId="0" borderId="54" xfId="0" applyNumberFormat="1" applyFont="1" applyFill="1" applyBorder="1" applyAlignment="1">
      <alignment horizontal="right" vertical="center"/>
    </xf>
    <xf numFmtId="0" fontId="13" fillId="2" borderId="14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top" wrapText="1"/>
    </xf>
    <xf numFmtId="3" fontId="62" fillId="0" borderId="14" xfId="0" applyNumberFormat="1" applyFont="1" applyFill="1" applyBorder="1" applyAlignment="1">
      <alignment horizontal="right"/>
    </xf>
    <xf numFmtId="3" fontId="13" fillId="2" borderId="14" xfId="0" applyNumberFormat="1" applyFont="1" applyFill="1" applyBorder="1" applyAlignment="1">
      <alignment horizontal="right" vertical="center"/>
    </xf>
    <xf numFmtId="3" fontId="19" fillId="2" borderId="14" xfId="0" applyNumberFormat="1" applyFont="1" applyFill="1" applyBorder="1" applyAlignment="1">
      <alignment horizontal="right" vertical="center"/>
    </xf>
    <xf numFmtId="0" fontId="62" fillId="0" borderId="14" xfId="0" applyFont="1" applyFill="1" applyBorder="1" applyAlignment="1">
      <alignment horizontal="left" vertical="center" wrapText="1"/>
    </xf>
    <xf numFmtId="3" fontId="62" fillId="0" borderId="14" xfId="0" applyNumberFormat="1" applyFont="1" applyFill="1" applyBorder="1" applyAlignment="1">
      <alignment horizontal="right" vertical="center"/>
    </xf>
    <xf numFmtId="3" fontId="62" fillId="0" borderId="54" xfId="0" applyNumberFormat="1" applyFont="1" applyFill="1" applyBorder="1" applyAlignment="1">
      <alignment horizontal="right" vertical="center"/>
    </xf>
    <xf numFmtId="0" fontId="13" fillId="2" borderId="55" xfId="0" applyFont="1" applyFill="1" applyBorder="1" applyAlignment="1">
      <alignment horizontal="center" vertical="center"/>
    </xf>
    <xf numFmtId="0" fontId="13" fillId="2" borderId="120" xfId="0" applyFont="1" applyFill="1" applyBorder="1" applyAlignment="1" applyProtection="1">
      <alignment vertical="center"/>
    </xf>
    <xf numFmtId="0" fontId="13" fillId="2" borderId="14" xfId="0" applyFont="1" applyFill="1" applyBorder="1" applyAlignment="1" applyProtection="1">
      <alignment vertical="center"/>
    </xf>
    <xf numFmtId="0" fontId="54" fillId="2" borderId="165" xfId="0" applyFont="1" applyFill="1" applyBorder="1" applyAlignment="1">
      <alignment horizontal="center"/>
    </xf>
    <xf numFmtId="0" fontId="55" fillId="2" borderId="90" xfId="0" applyFont="1" applyFill="1" applyBorder="1" applyAlignment="1">
      <alignment horizontal="left"/>
    </xf>
    <xf numFmtId="3" fontId="54" fillId="2" borderId="90" xfId="0" applyNumberFormat="1" applyFont="1" applyFill="1" applyBorder="1" applyAlignment="1">
      <alignment horizontal="right"/>
    </xf>
    <xf numFmtId="3" fontId="54" fillId="0" borderId="91" xfId="0" applyNumberFormat="1" applyFont="1" applyFill="1" applyBorder="1" applyAlignment="1">
      <alignment horizontal="right"/>
    </xf>
    <xf numFmtId="0" fontId="54" fillId="2" borderId="12" xfId="0" applyFont="1" applyFill="1" applyBorder="1" applyAlignment="1">
      <alignment horizontal="center"/>
    </xf>
    <xf numFmtId="3" fontId="54" fillId="0" borderId="54" xfId="0" applyNumberFormat="1" applyFont="1" applyFill="1" applyBorder="1" applyAlignment="1">
      <alignment horizontal="right"/>
    </xf>
    <xf numFmtId="3" fontId="16" fillId="2" borderId="14" xfId="0" applyNumberFormat="1" applyFont="1" applyFill="1" applyBorder="1" applyAlignment="1">
      <alignment horizontal="right" vertical="center"/>
    </xf>
    <xf numFmtId="3" fontId="13" fillId="2" borderId="24" xfId="0" applyNumberFormat="1" applyFont="1" applyFill="1" applyBorder="1" applyAlignment="1">
      <alignment horizontal="right" vertical="center"/>
    </xf>
    <xf numFmtId="3" fontId="16" fillId="0" borderId="54" xfId="0" applyNumberFormat="1" applyFont="1" applyFill="1" applyBorder="1" applyAlignment="1">
      <alignment horizontal="right" vertical="center"/>
    </xf>
    <xf numFmtId="0" fontId="15" fillId="2" borderId="18" xfId="0" applyFont="1" applyFill="1" applyBorder="1" applyAlignment="1">
      <alignment horizontal="center" vertical="center"/>
    </xf>
    <xf numFmtId="3" fontId="16" fillId="2" borderId="74" xfId="0" applyNumberFormat="1" applyFont="1" applyFill="1" applyBorder="1" applyAlignment="1">
      <alignment horizontal="right" vertical="center"/>
    </xf>
    <xf numFmtId="3" fontId="16" fillId="0" borderId="77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/>
    </xf>
    <xf numFmtId="3" fontId="6" fillId="2" borderId="0" xfId="0" applyNumberFormat="1" applyFont="1" applyFill="1"/>
    <xf numFmtId="0" fontId="3" fillId="0" borderId="0" xfId="0" applyFont="1" applyFill="1"/>
    <xf numFmtId="0" fontId="3" fillId="2" borderId="0" xfId="0" applyFont="1" applyFill="1" applyAlignment="1">
      <alignment wrapText="1"/>
    </xf>
    <xf numFmtId="0" fontId="3" fillId="2" borderId="20" xfId="0" applyFont="1" applyFill="1" applyBorder="1" applyAlignment="1">
      <alignment horizontal="center" wrapText="1"/>
    </xf>
    <xf numFmtId="0" fontId="16" fillId="2" borderId="32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6" fillId="2" borderId="30" xfId="0" applyFont="1" applyFill="1" applyBorder="1" applyAlignment="1">
      <alignment horizontal="center"/>
    </xf>
    <xf numFmtId="0" fontId="16" fillId="2" borderId="54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wrapText="1"/>
    </xf>
    <xf numFmtId="0" fontId="16" fillId="2" borderId="101" xfId="0" applyFont="1" applyFill="1" applyBorder="1" applyAlignment="1">
      <alignment horizontal="center"/>
    </xf>
    <xf numFmtId="0" fontId="16" fillId="0" borderId="7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66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/>
    </xf>
    <xf numFmtId="0" fontId="13" fillId="2" borderId="92" xfId="0" applyFont="1" applyFill="1" applyBorder="1" applyAlignment="1">
      <alignment horizontal="center"/>
    </xf>
    <xf numFmtId="0" fontId="19" fillId="0" borderId="49" xfId="0" applyFont="1" applyFill="1" applyBorder="1" applyAlignment="1">
      <alignment horizontal="center"/>
    </xf>
    <xf numFmtId="0" fontId="3" fillId="2" borderId="167" xfId="0" applyFont="1" applyFill="1" applyBorder="1" applyAlignment="1">
      <alignment horizontal="center"/>
    </xf>
    <xf numFmtId="0" fontId="3" fillId="2" borderId="168" xfId="0" applyFont="1" applyFill="1" applyBorder="1" applyAlignment="1">
      <alignment horizontal="center" wrapText="1"/>
    </xf>
    <xf numFmtId="0" fontId="3" fillId="2" borderId="169" xfId="0" applyFont="1" applyFill="1" applyBorder="1" applyAlignment="1">
      <alignment horizontal="center" wrapText="1"/>
    </xf>
    <xf numFmtId="0" fontId="3" fillId="0" borderId="164" xfId="0" applyFont="1" applyFill="1" applyBorder="1" applyAlignment="1">
      <alignment horizontal="center" wrapText="1"/>
    </xf>
    <xf numFmtId="0" fontId="54" fillId="2" borderId="9" xfId="0" applyFont="1" applyFill="1" applyBorder="1" applyAlignment="1">
      <alignment wrapText="1"/>
    </xf>
    <xf numFmtId="3" fontId="54" fillId="0" borderId="11" xfId="0" applyNumberFormat="1" applyFont="1" applyFill="1" applyBorder="1" applyAlignment="1">
      <alignment horizontal="right" wrapText="1"/>
    </xf>
    <xf numFmtId="3" fontId="54" fillId="0" borderId="59" xfId="0" applyNumberFormat="1" applyFont="1" applyFill="1" applyBorder="1" applyAlignment="1">
      <alignment horizontal="right" wrapText="1"/>
    </xf>
    <xf numFmtId="0" fontId="3" fillId="2" borderId="30" xfId="0" applyFont="1" applyFill="1" applyBorder="1" applyAlignment="1">
      <alignment horizontal="center" wrapText="1"/>
    </xf>
    <xf numFmtId="0" fontId="3" fillId="0" borderId="5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wrapText="1"/>
    </xf>
    <xf numFmtId="3" fontId="3" fillId="2" borderId="30" xfId="0" applyNumberFormat="1" applyFont="1" applyFill="1" applyBorder="1" applyAlignment="1">
      <alignment wrapText="1"/>
    </xf>
    <xf numFmtId="3" fontId="69" fillId="0" borderId="54" xfId="0" applyNumberFormat="1" applyFont="1" applyFill="1" applyBorder="1"/>
    <xf numFmtId="0" fontId="60" fillId="2" borderId="14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3" fillId="0" borderId="13" xfId="0" applyFont="1" applyBorder="1"/>
    <xf numFmtId="0" fontId="3" fillId="0" borderId="30" xfId="0" applyFont="1" applyBorder="1"/>
    <xf numFmtId="0" fontId="3" fillId="0" borderId="54" xfId="0" applyFont="1" applyFill="1" applyBorder="1"/>
    <xf numFmtId="3" fontId="3" fillId="0" borderId="54" xfId="0" applyNumberFormat="1" applyFont="1" applyFill="1" applyBorder="1"/>
    <xf numFmtId="0" fontId="3" fillId="0" borderId="54" xfId="0" applyFont="1" applyFill="1" applyBorder="1" applyAlignment="1">
      <alignment horizontal="right" wrapText="1"/>
    </xf>
    <xf numFmtId="0" fontId="54" fillId="2" borderId="89" xfId="0" applyFont="1" applyFill="1" applyBorder="1" applyAlignment="1">
      <alignment horizontal="center" vertical="center"/>
    </xf>
    <xf numFmtId="0" fontId="3" fillId="2" borderId="12" xfId="0" applyFont="1" applyFill="1" applyBorder="1"/>
    <xf numFmtId="0" fontId="63" fillId="2" borderId="13" xfId="0" applyFont="1" applyFill="1" applyBorder="1"/>
    <xf numFmtId="0" fontId="63" fillId="2" borderId="30" xfId="0" applyFont="1" applyFill="1" applyBorder="1"/>
    <xf numFmtId="0" fontId="63" fillId="0" borderId="54" xfId="0" applyFont="1" applyFill="1" applyBorder="1"/>
    <xf numFmtId="0" fontId="18" fillId="2" borderId="12" xfId="0" applyFont="1" applyFill="1" applyBorder="1" applyAlignment="1">
      <alignment horizontal="center"/>
    </xf>
    <xf numFmtId="0" fontId="70" fillId="2" borderId="14" xfId="0" applyFont="1" applyFill="1" applyBorder="1" applyAlignment="1">
      <alignment wrapText="1"/>
    </xf>
    <xf numFmtId="3" fontId="70" fillId="2" borderId="14" xfId="0" applyNumberFormat="1" applyFont="1" applyFill="1" applyBorder="1" applyAlignment="1">
      <alignment horizontal="right" wrapText="1"/>
    </xf>
    <xf numFmtId="3" fontId="70" fillId="0" borderId="54" xfId="0" applyNumberFormat="1" applyFont="1" applyFill="1" applyBorder="1" applyAlignment="1">
      <alignment horizontal="right" wrapText="1"/>
    </xf>
    <xf numFmtId="3" fontId="6" fillId="2" borderId="30" xfId="0" applyNumberFormat="1" applyFont="1" applyFill="1" applyBorder="1" applyAlignment="1">
      <alignment horizontal="right"/>
    </xf>
    <xf numFmtId="0" fontId="3" fillId="2" borderId="157" xfId="0" applyFont="1" applyFill="1" applyBorder="1" applyAlignment="1">
      <alignment horizontal="center"/>
    </xf>
    <xf numFmtId="3" fontId="3" fillId="2" borderId="30" xfId="0" applyNumberFormat="1" applyFont="1" applyFill="1" applyBorder="1" applyAlignment="1">
      <alignment horizontal="right"/>
    </xf>
    <xf numFmtId="0" fontId="18" fillId="2" borderId="157" xfId="0" applyFont="1" applyFill="1" applyBorder="1" applyAlignment="1">
      <alignment horizontal="center"/>
    </xf>
    <xf numFmtId="0" fontId="70" fillId="2" borderId="13" xfId="0" applyFont="1" applyFill="1" applyBorder="1" applyAlignment="1"/>
    <xf numFmtId="0" fontId="3" fillId="0" borderId="157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/>
    </xf>
    <xf numFmtId="0" fontId="70" fillId="2" borderId="13" xfId="0" applyFont="1" applyFill="1" applyBorder="1" applyAlignment="1">
      <alignment wrapText="1"/>
    </xf>
    <xf numFmtId="3" fontId="3" fillId="0" borderId="54" xfId="0" applyNumberFormat="1" applyFont="1" applyFill="1" applyBorder="1" applyAlignment="1">
      <alignment horizontal="right" wrapText="1"/>
    </xf>
    <xf numFmtId="0" fontId="3" fillId="4" borderId="13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3" fontId="3" fillId="2" borderId="30" xfId="0" applyNumberFormat="1" applyFont="1" applyFill="1" applyBorder="1" applyAlignment="1">
      <alignment horizontal="right" wrapText="1"/>
    </xf>
    <xf numFmtId="0" fontId="70" fillId="2" borderId="13" xfId="0" applyFont="1" applyFill="1" applyBorder="1"/>
    <xf numFmtId="0" fontId="71" fillId="0" borderId="162" xfId="0" applyFont="1" applyFill="1" applyBorder="1" applyAlignment="1">
      <alignment horizontal="left"/>
    </xf>
    <xf numFmtId="0" fontId="3" fillId="0" borderId="12" xfId="0" applyFont="1" applyBorder="1"/>
    <xf numFmtId="0" fontId="3" fillId="2" borderId="18" xfId="0" applyFont="1" applyFill="1" applyBorder="1" applyAlignment="1">
      <alignment horizontal="center" vertical="center"/>
    </xf>
    <xf numFmtId="0" fontId="15" fillId="2" borderId="74" xfId="0" applyFont="1" applyFill="1" applyBorder="1" applyAlignment="1">
      <alignment vertical="center"/>
    </xf>
    <xf numFmtId="3" fontId="15" fillId="0" borderId="74" xfId="0" applyNumberFormat="1" applyFont="1" applyFill="1" applyBorder="1" applyAlignment="1">
      <alignment horizontal="right" vertical="center" wrapText="1"/>
    </xf>
    <xf numFmtId="3" fontId="15" fillId="0" borderId="77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2" fillId="0" borderId="0" xfId="0" applyFont="1" applyFill="1"/>
    <xf numFmtId="0" fontId="13" fillId="2" borderId="0" xfId="0" applyFont="1" applyFill="1" applyAlignment="1"/>
    <xf numFmtId="0" fontId="13" fillId="2" borderId="0" xfId="0" applyFont="1" applyFill="1" applyAlignment="1">
      <alignment horizontal="center"/>
    </xf>
    <xf numFmtId="0" fontId="13" fillId="2" borderId="0" xfId="0" applyFont="1" applyFill="1" applyBorder="1"/>
    <xf numFmtId="0" fontId="13" fillId="2" borderId="33" xfId="0" applyFont="1" applyFill="1" applyBorder="1"/>
    <xf numFmtId="0" fontId="13" fillId="2" borderId="24" xfId="0" applyFont="1" applyFill="1" applyBorder="1"/>
    <xf numFmtId="0" fontId="13" fillId="2" borderId="7" xfId="0" applyFont="1" applyFill="1" applyBorder="1" applyAlignment="1">
      <alignment horizontal="center"/>
    </xf>
    <xf numFmtId="0" fontId="22" fillId="2" borderId="30" xfId="0" applyFont="1" applyFill="1" applyBorder="1" applyAlignment="1">
      <alignment horizontal="left"/>
    </xf>
    <xf numFmtId="0" fontId="3" fillId="0" borderId="54" xfId="0" applyFont="1" applyFill="1" applyBorder="1" applyAlignment="1">
      <alignment horizontal="center"/>
    </xf>
    <xf numFmtId="3" fontId="72" fillId="0" borderId="59" xfId="0" applyNumberFormat="1" applyFont="1" applyFill="1" applyBorder="1" applyAlignment="1">
      <alignment horizontal="right"/>
    </xf>
    <xf numFmtId="0" fontId="55" fillId="2" borderId="30" xfId="0" applyFont="1" applyFill="1" applyBorder="1" applyAlignment="1">
      <alignment horizontal="left"/>
    </xf>
    <xf numFmtId="3" fontId="55" fillId="0" borderId="54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top"/>
    </xf>
    <xf numFmtId="3" fontId="13" fillId="2" borderId="30" xfId="0" applyNumberFormat="1" applyFont="1" applyFill="1" applyBorder="1" applyAlignment="1">
      <alignment horizontal="right" vertical="top"/>
    </xf>
    <xf numFmtId="3" fontId="13" fillId="0" borderId="54" xfId="0" applyNumberFormat="1" applyFont="1" applyFill="1" applyBorder="1" applyAlignment="1">
      <alignment horizontal="right" vertical="top"/>
    </xf>
    <xf numFmtId="0" fontId="3" fillId="2" borderId="0" xfId="0" applyFont="1" applyFill="1" applyAlignment="1">
      <alignment vertical="top"/>
    </xf>
    <xf numFmtId="0" fontId="13" fillId="2" borderId="14" xfId="0" applyFont="1" applyFill="1" applyBorder="1" applyAlignment="1">
      <alignment horizontal="left"/>
    </xf>
    <xf numFmtId="3" fontId="13" fillId="2" borderId="30" xfId="0" applyNumberFormat="1" applyFont="1" applyFill="1" applyBorder="1" applyAlignment="1">
      <alignment horizontal="right"/>
    </xf>
    <xf numFmtId="3" fontId="13" fillId="0" borderId="54" xfId="0" applyNumberFormat="1" applyFont="1" applyFill="1" applyBorder="1" applyAlignment="1">
      <alignment horizontal="right"/>
    </xf>
    <xf numFmtId="3" fontId="55" fillId="2" borderId="30" xfId="0" applyNumberFormat="1" applyFont="1" applyFill="1" applyBorder="1" applyAlignment="1">
      <alignment horizontal="right"/>
    </xf>
    <xf numFmtId="3" fontId="72" fillId="0" borderId="54" xfId="0" applyNumberFormat="1" applyFont="1" applyFill="1" applyBorder="1" applyAlignment="1">
      <alignment horizontal="right"/>
    </xf>
    <xf numFmtId="0" fontId="13" fillId="2" borderId="33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left"/>
    </xf>
    <xf numFmtId="3" fontId="13" fillId="2" borderId="101" xfId="0" applyNumberFormat="1" applyFont="1" applyFill="1" applyBorder="1" applyAlignment="1">
      <alignment horizontal="right"/>
    </xf>
    <xf numFmtId="3" fontId="13" fillId="0" borderId="78" xfId="0" applyNumberFormat="1" applyFont="1" applyFill="1" applyBorder="1" applyAlignment="1">
      <alignment horizontal="right"/>
    </xf>
    <xf numFmtId="0" fontId="73" fillId="2" borderId="18" xfId="0" applyFont="1" applyFill="1" applyBorder="1" applyAlignment="1">
      <alignment horizontal="center"/>
    </xf>
    <xf numFmtId="0" fontId="73" fillId="2" borderId="74" xfId="0" applyFont="1" applyFill="1" applyBorder="1" applyAlignment="1">
      <alignment vertical="center"/>
    </xf>
    <xf numFmtId="3" fontId="73" fillId="2" borderId="74" xfId="0" applyNumberFormat="1" applyFont="1" applyFill="1" applyBorder="1" applyAlignment="1">
      <alignment horizontal="right" vertical="center"/>
    </xf>
    <xf numFmtId="3" fontId="73" fillId="0" borderId="103" xfId="0" applyNumberFormat="1" applyFont="1" applyFill="1" applyBorder="1" applyAlignment="1">
      <alignment horizontal="right" vertical="center"/>
    </xf>
    <xf numFmtId="0" fontId="3" fillId="0" borderId="90" xfId="0" applyFont="1" applyBorder="1"/>
    <xf numFmtId="3" fontId="13" fillId="2" borderId="30" xfId="0" applyNumberFormat="1" applyFont="1" applyFill="1" applyBorder="1" applyAlignment="1">
      <alignment horizontal="right" vertical="center"/>
    </xf>
    <xf numFmtId="3" fontId="54" fillId="0" borderId="90" xfId="0" applyNumberFormat="1" applyFont="1" applyBorder="1"/>
    <xf numFmtId="0" fontId="16" fillId="2" borderId="170" xfId="0" applyFont="1" applyFill="1" applyBorder="1" applyAlignment="1">
      <alignment horizontal="center" vertical="center"/>
    </xf>
    <xf numFmtId="0" fontId="74" fillId="2" borderId="171" xfId="0" applyFont="1" applyFill="1" applyBorder="1" applyAlignment="1">
      <alignment horizontal="left" vertical="center"/>
    </xf>
    <xf numFmtId="3" fontId="74" fillId="2" borderId="171" xfId="0" applyNumberFormat="1" applyFont="1" applyFill="1" applyBorder="1" applyAlignment="1">
      <alignment horizontal="right" vertical="center"/>
    </xf>
    <xf numFmtId="3" fontId="74" fillId="0" borderId="172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/>
    <xf numFmtId="3" fontId="0" fillId="2" borderId="0" xfId="0" applyNumberFormat="1" applyFill="1"/>
    <xf numFmtId="0" fontId="0" fillId="2" borderId="0" xfId="0" applyFill="1" applyBorder="1"/>
    <xf numFmtId="0" fontId="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5" fillId="2" borderId="100" xfId="0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5" fillId="2" borderId="102" xfId="0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0" fontId="7" fillId="2" borderId="72" xfId="0" applyFont="1" applyFill="1" applyBorder="1" applyAlignment="1">
      <alignment horizontal="center" vertical="center"/>
    </xf>
    <xf numFmtId="3" fontId="7" fillId="2" borderId="72" xfId="0" applyNumberFormat="1" applyFont="1" applyFill="1" applyBorder="1" applyAlignment="1">
      <alignment horizontal="center" vertical="center"/>
    </xf>
    <xf numFmtId="3" fontId="7" fillId="0" borderId="72" xfId="0" applyNumberFormat="1" applyFont="1" applyFill="1" applyBorder="1" applyAlignment="1">
      <alignment horizontal="center" vertical="center"/>
    </xf>
    <xf numFmtId="0" fontId="15" fillId="2" borderId="3" xfId="0" applyFont="1" applyFill="1" applyBorder="1"/>
    <xf numFmtId="3" fontId="15" fillId="2" borderId="1" xfId="0" applyNumberFormat="1" applyFont="1" applyFill="1" applyBorder="1"/>
    <xf numFmtId="0" fontId="13" fillId="0" borderId="1" xfId="0" applyFont="1" applyFill="1" applyBorder="1"/>
    <xf numFmtId="0" fontId="15" fillId="2" borderId="3" xfId="0" applyFont="1" applyFill="1" applyBorder="1" applyAlignment="1">
      <alignment horizontal="center"/>
    </xf>
    <xf numFmtId="0" fontId="15" fillId="2" borderId="55" xfId="0" applyFont="1" applyFill="1" applyBorder="1"/>
    <xf numFmtId="3" fontId="15" fillId="2" borderId="3" xfId="0" applyNumberFormat="1" applyFont="1" applyFill="1" applyBorder="1"/>
    <xf numFmtId="0" fontId="13" fillId="0" borderId="3" xfId="0" applyFont="1" applyFill="1" applyBorder="1"/>
    <xf numFmtId="3" fontId="15" fillId="0" borderId="3" xfId="0" applyNumberFormat="1" applyFont="1" applyFill="1" applyBorder="1"/>
    <xf numFmtId="0" fontId="10" fillId="2" borderId="55" xfId="0" applyFont="1" applyFill="1" applyBorder="1" applyAlignment="1">
      <alignment horizontal="center"/>
    </xf>
    <xf numFmtId="0" fontId="10" fillId="2" borderId="55" xfId="0" applyFont="1" applyFill="1" applyBorder="1"/>
    <xf numFmtId="0" fontId="56" fillId="2" borderId="3" xfId="0" applyFont="1" applyFill="1" applyBorder="1" applyAlignment="1">
      <alignment horizontal="center"/>
    </xf>
    <xf numFmtId="0" fontId="56" fillId="2" borderId="55" xfId="0" applyFont="1" applyFill="1" applyBorder="1"/>
    <xf numFmtId="0" fontId="3" fillId="2" borderId="55" xfId="0" applyFont="1" applyFill="1" applyBorder="1"/>
    <xf numFmtId="3" fontId="6" fillId="0" borderId="114" xfId="0" applyNumberFormat="1" applyFont="1" applyFill="1" applyBorder="1" applyAlignment="1">
      <alignment vertical="center"/>
    </xf>
    <xf numFmtId="3" fontId="56" fillId="0" borderId="114" xfId="0" applyNumberFormat="1" applyFont="1" applyFill="1" applyBorder="1" applyAlignment="1">
      <alignment vertical="center"/>
    </xf>
    <xf numFmtId="3" fontId="56" fillId="2" borderId="114" xfId="0" applyNumberFormat="1" applyFont="1" applyFill="1" applyBorder="1" applyAlignment="1">
      <alignment vertical="center"/>
    </xf>
    <xf numFmtId="0" fontId="3" fillId="2" borderId="3" xfId="0" applyFont="1" applyFill="1" applyBorder="1"/>
    <xf numFmtId="3" fontId="3" fillId="2" borderId="114" xfId="0" applyNumberFormat="1" applyFont="1" applyFill="1" applyBorder="1" applyAlignment="1">
      <alignment horizontal="right" vertical="center"/>
    </xf>
    <xf numFmtId="0" fontId="11" fillId="2" borderId="55" xfId="0" applyFont="1" applyFill="1" applyBorder="1" applyAlignment="1">
      <alignment horizontal="center"/>
    </xf>
    <xf numFmtId="0" fontId="6" fillId="2" borderId="55" xfId="0" applyFont="1" applyFill="1" applyBorder="1"/>
    <xf numFmtId="3" fontId="6" fillId="2" borderId="114" xfId="0" applyNumberFormat="1" applyFont="1" applyFill="1" applyBorder="1" applyAlignment="1">
      <alignment vertical="center"/>
    </xf>
    <xf numFmtId="0" fontId="15" fillId="2" borderId="0" xfId="0" applyFont="1" applyFill="1" applyBorder="1"/>
    <xf numFmtId="0" fontId="19" fillId="2" borderId="3" xfId="0" applyFont="1" applyFill="1" applyBorder="1" applyAlignment="1">
      <alignment horizontal="center" vertical="top"/>
    </xf>
    <xf numFmtId="0" fontId="52" fillId="2" borderId="0" xfId="0" applyFont="1" applyFill="1" applyBorder="1"/>
    <xf numFmtId="3" fontId="6" fillId="0" borderId="114" xfId="0" applyNumberFormat="1" applyFont="1" applyFill="1" applyBorder="1" applyAlignment="1"/>
    <xf numFmtId="3" fontId="3" fillId="2" borderId="3" xfId="0" applyNumberFormat="1" applyFont="1" applyFill="1" applyBorder="1" applyAlignment="1">
      <alignment horizontal="right" vertical="center"/>
    </xf>
    <xf numFmtId="3" fontId="6" fillId="0" borderId="119" xfId="0" applyNumberFormat="1" applyFont="1" applyFill="1" applyBorder="1" applyAlignment="1">
      <alignment vertical="center"/>
    </xf>
    <xf numFmtId="0" fontId="56" fillId="2" borderId="3" xfId="0" applyFont="1" applyFill="1" applyBorder="1"/>
    <xf numFmtId="3" fontId="15" fillId="0" borderId="100" xfId="0" applyNumberFormat="1" applyFont="1" applyFill="1" applyBorder="1"/>
    <xf numFmtId="0" fontId="10" fillId="2" borderId="173" xfId="0" applyFont="1" applyFill="1" applyBorder="1"/>
    <xf numFmtId="3" fontId="56" fillId="0" borderId="174" xfId="0" applyNumberFormat="1" applyFont="1" applyFill="1" applyBorder="1" applyAlignment="1">
      <alignment horizontal="right" vertical="center"/>
    </xf>
    <xf numFmtId="0" fontId="56" fillId="2" borderId="55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55" xfId="0" applyFont="1" applyFill="1" applyBorder="1"/>
    <xf numFmtId="3" fontId="6" fillId="2" borderId="3" xfId="0" applyNumberFormat="1" applyFont="1" applyFill="1" applyBorder="1"/>
    <xf numFmtId="0" fontId="56" fillId="2" borderId="5" xfId="0" applyFont="1" applyFill="1" applyBorder="1" applyAlignment="1">
      <alignment horizontal="center"/>
    </xf>
    <xf numFmtId="0" fontId="56" fillId="2" borderId="107" xfId="0" applyFont="1" applyFill="1" applyBorder="1"/>
    <xf numFmtId="3" fontId="15" fillId="2" borderId="5" xfId="0" applyNumberFormat="1" applyFont="1" applyFill="1" applyBorder="1"/>
    <xf numFmtId="3" fontId="15" fillId="0" borderId="5" xfId="0" applyNumberFormat="1" applyFont="1" applyFill="1" applyBorder="1"/>
    <xf numFmtId="0" fontId="6" fillId="2" borderId="3" xfId="0" applyFont="1" applyFill="1" applyBorder="1"/>
    <xf numFmtId="3" fontId="7" fillId="2" borderId="3" xfId="0" applyNumberFormat="1" applyFont="1" applyFill="1" applyBorder="1"/>
    <xf numFmtId="3" fontId="56" fillId="0" borderId="3" xfId="0" applyNumberFormat="1" applyFont="1" applyFill="1" applyBorder="1" applyAlignment="1">
      <alignment vertical="center"/>
    </xf>
    <xf numFmtId="0" fontId="56" fillId="2" borderId="61" xfId="0" applyFont="1" applyFill="1" applyBorder="1"/>
    <xf numFmtId="3" fontId="15" fillId="2" borderId="61" xfId="0" applyNumberFormat="1" applyFont="1" applyFill="1" applyBorder="1"/>
    <xf numFmtId="3" fontId="15" fillId="0" borderId="61" xfId="0" applyNumberFormat="1" applyFont="1" applyFill="1" applyBorder="1"/>
    <xf numFmtId="0" fontId="75" fillId="2" borderId="72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vertical="center"/>
    </xf>
    <xf numFmtId="3" fontId="5" fillId="2" borderId="72" xfId="0" applyNumberFormat="1" applyFont="1" applyFill="1" applyBorder="1" applyAlignment="1">
      <alignment vertical="center"/>
    </xf>
    <xf numFmtId="3" fontId="13" fillId="0" borderId="3" xfId="0" applyNumberFormat="1" applyFont="1" applyFill="1" applyBorder="1"/>
    <xf numFmtId="0" fontId="6" fillId="0" borderId="3" xfId="0" applyFont="1" applyFill="1" applyBorder="1"/>
    <xf numFmtId="3" fontId="6" fillId="0" borderId="3" xfId="0" applyNumberFormat="1" applyFont="1" applyFill="1" applyBorder="1"/>
    <xf numFmtId="0" fontId="6" fillId="0" borderId="3" xfId="0" applyFont="1" applyBorder="1"/>
    <xf numFmtId="3" fontId="7" fillId="2" borderId="109" xfId="0" applyNumberFormat="1" applyFont="1" applyFill="1" applyBorder="1" applyAlignment="1">
      <alignment horizontal="center"/>
    </xf>
    <xf numFmtId="3" fontId="7" fillId="2" borderId="175" xfId="0" applyNumberFormat="1" applyFont="1" applyFill="1" applyBorder="1" applyAlignment="1">
      <alignment horizontal="center"/>
    </xf>
    <xf numFmtId="3" fontId="7" fillId="2" borderId="122" xfId="0" applyNumberFormat="1" applyFont="1" applyFill="1" applyBorder="1" applyAlignment="1">
      <alignment horizontal="center"/>
    </xf>
    <xf numFmtId="0" fontId="15" fillId="2" borderId="115" xfId="0" applyFont="1" applyFill="1" applyBorder="1" applyAlignment="1">
      <alignment horizontal="center"/>
    </xf>
    <xf numFmtId="0" fontId="15" fillId="2" borderId="114" xfId="0" applyFont="1" applyFill="1" applyBorder="1" applyAlignment="1">
      <alignment wrapText="1"/>
    </xf>
    <xf numFmtId="3" fontId="3" fillId="2" borderId="115" xfId="0" applyNumberFormat="1" applyFont="1" applyFill="1" applyBorder="1"/>
    <xf numFmtId="3" fontId="11" fillId="2" borderId="114" xfId="0" applyNumberFormat="1" applyFont="1" applyFill="1" applyBorder="1"/>
    <xf numFmtId="3" fontId="3" fillId="2" borderId="122" xfId="0" applyNumberFormat="1" applyFont="1" applyFill="1" applyBorder="1"/>
    <xf numFmtId="3" fontId="12" fillId="2" borderId="115" xfId="0" applyNumberFormat="1" applyFont="1" applyFill="1" applyBorder="1" applyAlignment="1">
      <alignment horizontal="center" vertical="center"/>
    </xf>
    <xf numFmtId="3" fontId="12" fillId="2" borderId="114" xfId="0" applyNumberFormat="1" applyFont="1" applyFill="1" applyBorder="1" applyAlignment="1">
      <alignment vertical="center"/>
    </xf>
    <xf numFmtId="3" fontId="7" fillId="2" borderId="114" xfId="0" applyNumberFormat="1" applyFont="1" applyFill="1" applyBorder="1"/>
    <xf numFmtId="3" fontId="7" fillId="2" borderId="122" xfId="0" applyNumberFormat="1" applyFont="1" applyFill="1" applyBorder="1"/>
    <xf numFmtId="3" fontId="8" fillId="2" borderId="114" xfId="0" applyNumberFormat="1" applyFont="1" applyFill="1" applyBorder="1" applyAlignment="1">
      <alignment vertical="center"/>
    </xf>
    <xf numFmtId="3" fontId="8" fillId="2" borderId="122" xfId="0" applyNumberFormat="1" applyFont="1" applyFill="1" applyBorder="1" applyAlignment="1">
      <alignment vertical="center"/>
    </xf>
    <xf numFmtId="3" fontId="6" fillId="2" borderId="122" xfId="0" applyNumberFormat="1" applyFont="1" applyFill="1" applyBorder="1" applyAlignment="1">
      <alignment vertical="center"/>
    </xf>
    <xf numFmtId="3" fontId="8" fillId="2" borderId="117" xfId="0" applyNumberFormat="1" applyFont="1" applyFill="1" applyBorder="1" applyAlignment="1">
      <alignment horizontal="center" vertical="center"/>
    </xf>
    <xf numFmtId="3" fontId="8" fillId="2" borderId="176" xfId="0" applyNumberFormat="1" applyFont="1" applyFill="1" applyBorder="1" applyAlignment="1">
      <alignment horizontal="center" vertical="center"/>
    </xf>
    <xf numFmtId="3" fontId="16" fillId="2" borderId="149" xfId="0" applyNumberFormat="1" applyFont="1" applyFill="1" applyBorder="1" applyAlignment="1">
      <alignment vertical="center"/>
    </xf>
    <xf numFmtId="3" fontId="8" fillId="2" borderId="151" xfId="0" applyNumberFormat="1" applyFont="1" applyFill="1" applyBorder="1" applyAlignment="1">
      <alignment vertical="center"/>
    </xf>
    <xf numFmtId="3" fontId="9" fillId="2" borderId="114" xfId="0" applyNumberFormat="1" applyFont="1" applyFill="1" applyBorder="1"/>
    <xf numFmtId="3" fontId="6" fillId="2" borderId="122" xfId="0" applyNumberFormat="1" applyFont="1" applyFill="1" applyBorder="1"/>
    <xf numFmtId="3" fontId="10" fillId="2" borderId="114" xfId="0" applyNumberFormat="1" applyFont="1" applyFill="1" applyBorder="1" applyAlignment="1">
      <alignment vertical="center"/>
    </xf>
    <xf numFmtId="3" fontId="11" fillId="2" borderId="114" xfId="0" applyNumberFormat="1" applyFont="1" applyFill="1" applyBorder="1" applyAlignment="1">
      <alignment vertical="center"/>
    </xf>
    <xf numFmtId="3" fontId="16" fillId="2" borderId="114" xfId="0" applyNumberFormat="1" applyFont="1" applyFill="1" applyBorder="1" applyAlignment="1">
      <alignment vertical="center"/>
    </xf>
    <xf numFmtId="3" fontId="19" fillId="2" borderId="114" xfId="0" applyNumberFormat="1" applyFont="1" applyFill="1" applyBorder="1" applyAlignment="1">
      <alignment vertical="center"/>
    </xf>
    <xf numFmtId="3" fontId="3" fillId="2" borderId="122" xfId="0" applyNumberFormat="1" applyFont="1" applyFill="1" applyBorder="1" applyAlignment="1">
      <alignment vertical="center"/>
    </xf>
    <xf numFmtId="3" fontId="8" fillId="2" borderId="122" xfId="0" applyNumberFormat="1" applyFont="1" applyFill="1" applyBorder="1"/>
    <xf numFmtId="3" fontId="8" fillId="2" borderId="115" xfId="0" applyNumberFormat="1" applyFont="1" applyFill="1" applyBorder="1" applyAlignment="1">
      <alignment horizontal="center" vertical="center"/>
    </xf>
    <xf numFmtId="3" fontId="8" fillId="2" borderId="177" xfId="0" applyNumberFormat="1" applyFont="1" applyFill="1" applyBorder="1" applyAlignment="1">
      <alignment horizontal="center" vertical="center"/>
    </xf>
    <xf numFmtId="0" fontId="76" fillId="0" borderId="149" xfId="0" applyFont="1" applyBorder="1" applyAlignment="1">
      <alignment vertical="center"/>
    </xf>
    <xf numFmtId="3" fontId="7" fillId="2" borderId="112" xfId="0" applyNumberFormat="1" applyFont="1" applyFill="1" applyBorder="1" applyAlignment="1">
      <alignment vertical="center"/>
    </xf>
    <xf numFmtId="3" fontId="9" fillId="2" borderId="114" xfId="0" applyNumberFormat="1" applyFont="1" applyFill="1" applyBorder="1" applyAlignment="1">
      <alignment vertical="center"/>
    </xf>
    <xf numFmtId="3" fontId="8" fillId="2" borderId="118" xfId="0" applyNumberFormat="1" applyFont="1" applyFill="1" applyBorder="1" applyAlignment="1">
      <alignment vertical="center"/>
    </xf>
    <xf numFmtId="0" fontId="11" fillId="2" borderId="114" xfId="0" applyFont="1" applyFill="1" applyBorder="1" applyAlignment="1">
      <alignment vertical="center" wrapText="1"/>
    </xf>
    <xf numFmtId="3" fontId="8" fillId="2" borderId="115" xfId="0" applyNumberFormat="1" applyFont="1" applyFill="1" applyBorder="1" applyAlignment="1">
      <alignment horizontal="center"/>
    </xf>
    <xf numFmtId="3" fontId="8" fillId="2" borderId="111" xfId="0" applyNumberFormat="1" applyFont="1" applyFill="1" applyBorder="1" applyAlignment="1">
      <alignment horizontal="center" vertical="center"/>
    </xf>
    <xf numFmtId="3" fontId="7" fillId="2" borderId="151" xfId="0" applyNumberFormat="1" applyFont="1" applyFill="1" applyBorder="1" applyAlignment="1">
      <alignment vertical="center"/>
    </xf>
    <xf numFmtId="3" fontId="7" fillId="2" borderId="122" xfId="0" applyNumberFormat="1" applyFont="1" applyFill="1" applyBorder="1" applyAlignment="1">
      <alignment vertical="center"/>
    </xf>
    <xf numFmtId="3" fontId="12" fillId="2" borderId="111" xfId="0" applyNumberFormat="1" applyFont="1" applyFill="1" applyBorder="1" applyAlignment="1">
      <alignment horizontal="center" vertical="center"/>
    </xf>
    <xf numFmtId="3" fontId="15" fillId="2" borderId="149" xfId="0" applyNumberFormat="1" applyFont="1" applyFill="1" applyBorder="1" applyAlignment="1">
      <alignment vertical="center"/>
    </xf>
    <xf numFmtId="3" fontId="16" fillId="2" borderId="111" xfId="0" applyNumberFormat="1" applyFont="1" applyFill="1" applyBorder="1" applyAlignment="1">
      <alignment horizontal="center" vertical="center"/>
    </xf>
    <xf numFmtId="3" fontId="16" fillId="2" borderId="149" xfId="0" applyNumberFormat="1" applyFont="1" applyFill="1" applyBorder="1" applyAlignment="1">
      <alignment vertical="center" wrapText="1"/>
    </xf>
    <xf numFmtId="3" fontId="6" fillId="2" borderId="118" xfId="0" applyNumberFormat="1" applyFont="1" applyFill="1" applyBorder="1" applyAlignment="1">
      <alignment vertical="center"/>
    </xf>
    <xf numFmtId="3" fontId="6" fillId="2" borderId="179" xfId="0" applyNumberFormat="1" applyFont="1" applyFill="1" applyBorder="1" applyAlignment="1">
      <alignment vertical="center"/>
    </xf>
    <xf numFmtId="3" fontId="13" fillId="2" borderId="0" xfId="0" applyNumberFormat="1" applyFont="1" applyFill="1"/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/>
    <xf numFmtId="0" fontId="7" fillId="2" borderId="180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181" xfId="0" applyFont="1" applyFill="1" applyBorder="1" applyAlignment="1">
      <alignment horizontal="center" wrapText="1"/>
    </xf>
    <xf numFmtId="0" fontId="7" fillId="2" borderId="149" xfId="0" applyFont="1" applyFill="1" applyBorder="1" applyAlignment="1">
      <alignment horizontal="center"/>
    </xf>
    <xf numFmtId="0" fontId="7" fillId="2" borderId="182" xfId="0" applyFont="1" applyFill="1" applyBorder="1" applyAlignment="1">
      <alignment horizontal="center" wrapText="1"/>
    </xf>
    <xf numFmtId="3" fontId="7" fillId="0" borderId="72" xfId="0" applyNumberFormat="1" applyFont="1" applyFill="1" applyBorder="1" applyAlignment="1">
      <alignment horizontal="center"/>
    </xf>
    <xf numFmtId="3" fontId="7" fillId="2" borderId="72" xfId="0" applyNumberFormat="1" applyFont="1" applyFill="1" applyBorder="1" applyAlignment="1">
      <alignment horizontal="center"/>
    </xf>
    <xf numFmtId="0" fontId="77" fillId="2" borderId="3" xfId="0" applyFont="1" applyFill="1" applyBorder="1" applyAlignment="1">
      <alignment horizontal="center"/>
    </xf>
    <xf numFmtId="3" fontId="15" fillId="2" borderId="114" xfId="0" applyNumberFormat="1" applyFont="1" applyFill="1" applyBorder="1" applyAlignment="1">
      <alignment horizontal="right"/>
    </xf>
    <xf numFmtId="3" fontId="13" fillId="0" borderId="114" xfId="0" applyNumberFormat="1" applyFont="1" applyFill="1" applyBorder="1" applyAlignment="1">
      <alignment horizontal="right"/>
    </xf>
    <xf numFmtId="0" fontId="0" fillId="2" borderId="0" xfId="0" applyFont="1" applyFill="1"/>
    <xf numFmtId="3" fontId="15" fillId="0" borderId="114" xfId="0" applyNumberFormat="1" applyFont="1" applyFill="1" applyBorder="1" applyAlignment="1">
      <alignment horizontal="right"/>
    </xf>
    <xf numFmtId="0" fontId="15" fillId="2" borderId="0" xfId="0" applyFont="1" applyFill="1"/>
    <xf numFmtId="3" fontId="7" fillId="2" borderId="114" xfId="0" applyNumberFormat="1" applyFont="1" applyFill="1" applyBorder="1" applyAlignment="1">
      <alignment horizontal="right"/>
    </xf>
    <xf numFmtId="3" fontId="3" fillId="0" borderId="114" xfId="0" applyNumberFormat="1" applyFont="1" applyFill="1" applyBorder="1" applyAlignment="1">
      <alignment horizontal="right"/>
    </xf>
    <xf numFmtId="3" fontId="3" fillId="0" borderId="114" xfId="0" applyNumberFormat="1" applyFont="1" applyFill="1" applyBorder="1" applyAlignment="1">
      <alignment horizontal="right" vertical="center"/>
    </xf>
    <xf numFmtId="0" fontId="3" fillId="0" borderId="55" xfId="0" applyFont="1" applyFill="1" applyBorder="1"/>
    <xf numFmtId="0" fontId="3" fillId="0" borderId="183" xfId="0" applyFont="1" applyFill="1" applyBorder="1"/>
    <xf numFmtId="3" fontId="3" fillId="0" borderId="114" xfId="0" applyNumberFormat="1" applyFont="1" applyBorder="1" applyAlignment="1">
      <alignment vertical="center"/>
    </xf>
    <xf numFmtId="0" fontId="43" fillId="0" borderId="55" xfId="0" applyFont="1" applyFill="1" applyBorder="1" applyAlignment="1">
      <alignment wrapText="1"/>
    </xf>
    <xf numFmtId="3" fontId="3" fillId="2" borderId="114" xfId="0" applyNumberFormat="1" applyFont="1" applyFill="1" applyBorder="1" applyAlignment="1">
      <alignment horizontal="right" vertical="top"/>
    </xf>
    <xf numFmtId="0" fontId="43" fillId="0" borderId="55" xfId="0" applyFont="1" applyFill="1" applyBorder="1"/>
    <xf numFmtId="0" fontId="3" fillId="0" borderId="3" xfId="0" applyFont="1" applyFill="1" applyBorder="1"/>
    <xf numFmtId="0" fontId="3" fillId="0" borderId="55" xfId="0" applyFont="1" applyBorder="1"/>
    <xf numFmtId="3" fontId="56" fillId="2" borderId="114" xfId="0" applyNumberFormat="1" applyFont="1" applyFill="1" applyBorder="1" applyAlignment="1">
      <alignment horizontal="right" vertical="center"/>
    </xf>
    <xf numFmtId="3" fontId="56" fillId="0" borderId="114" xfId="0" applyNumberFormat="1" applyFont="1" applyFill="1" applyBorder="1" applyAlignment="1">
      <alignment horizontal="right" vertical="center"/>
    </xf>
    <xf numFmtId="3" fontId="21" fillId="0" borderId="114" xfId="0" applyNumberFormat="1" applyFont="1" applyFill="1" applyBorder="1" applyAlignment="1">
      <alignment horizontal="right" vertical="center"/>
    </xf>
    <xf numFmtId="0" fontId="3" fillId="0" borderId="55" xfId="0" applyFont="1" applyFill="1" applyBorder="1" applyAlignment="1">
      <alignment horizontal="left"/>
    </xf>
    <xf numFmtId="0" fontId="3" fillId="2" borderId="181" xfId="0" applyFont="1" applyFill="1" applyBorder="1" applyAlignment="1">
      <alignment horizontal="center"/>
    </xf>
    <xf numFmtId="0" fontId="56" fillId="2" borderId="184" xfId="0" applyFont="1" applyFill="1" applyBorder="1"/>
    <xf numFmtId="3" fontId="21" fillId="0" borderId="178" xfId="0" applyNumberFormat="1" applyFont="1" applyFill="1" applyBorder="1" applyAlignment="1">
      <alignment horizontal="right" vertical="center"/>
    </xf>
    <xf numFmtId="3" fontId="21" fillId="0" borderId="185" xfId="0" applyNumberFormat="1" applyFont="1" applyFill="1" applyBorder="1" applyAlignment="1">
      <alignment horizontal="right" vertical="center"/>
    </xf>
    <xf numFmtId="0" fontId="3" fillId="0" borderId="55" xfId="0" applyFont="1" applyFill="1" applyBorder="1" applyAlignment="1">
      <alignment horizontal="left" wrapText="1"/>
    </xf>
    <xf numFmtId="0" fontId="3" fillId="2" borderId="55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/>
    </xf>
    <xf numFmtId="3" fontId="56" fillId="0" borderId="185" xfId="0" applyNumberFormat="1" applyFont="1" applyFill="1" applyBorder="1" applyAlignment="1">
      <alignment horizontal="right" vertical="center"/>
    </xf>
    <xf numFmtId="0" fontId="78" fillId="2" borderId="3" xfId="0" applyFont="1" applyFill="1" applyBorder="1" applyAlignment="1">
      <alignment horizontal="center"/>
    </xf>
    <xf numFmtId="3" fontId="6" fillId="0" borderId="114" xfId="0" applyNumberFormat="1" applyFont="1" applyFill="1" applyBorder="1" applyAlignment="1">
      <alignment horizontal="right" vertical="center"/>
    </xf>
    <xf numFmtId="3" fontId="6" fillId="2" borderId="114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56" fillId="2" borderId="3" xfId="0" applyFont="1" applyFill="1" applyBorder="1" applyAlignment="1">
      <alignment horizontal="center" vertical="top"/>
    </xf>
    <xf numFmtId="0" fontId="56" fillId="2" borderId="55" xfId="0" applyFont="1" applyFill="1" applyBorder="1" applyAlignment="1">
      <alignment vertical="top"/>
    </xf>
    <xf numFmtId="0" fontId="10" fillId="2" borderId="173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/>
    </xf>
    <xf numFmtId="0" fontId="10" fillId="2" borderId="183" xfId="0" applyFont="1" applyFill="1" applyBorder="1"/>
    <xf numFmtId="0" fontId="0" fillId="2" borderId="114" xfId="0" applyFont="1" applyFill="1" applyBorder="1"/>
    <xf numFmtId="0" fontId="43" fillId="2" borderId="114" xfId="0" applyFont="1" applyFill="1" applyBorder="1"/>
    <xf numFmtId="3" fontId="0" fillId="2" borderId="114" xfId="0" applyNumberFormat="1" applyFont="1" applyFill="1" applyBorder="1"/>
    <xf numFmtId="3" fontId="6" fillId="0" borderId="183" xfId="0" applyNumberFormat="1" applyFont="1" applyFill="1" applyBorder="1" applyAlignment="1">
      <alignment horizontal="right" vertical="center"/>
    </xf>
    <xf numFmtId="0" fontId="16" fillId="2" borderId="72" xfId="0" applyFont="1" applyFill="1" applyBorder="1" applyAlignment="1">
      <alignment horizontal="center" vertical="center"/>
    </xf>
    <xf numFmtId="0" fontId="15" fillId="2" borderId="73" xfId="0" applyFont="1" applyFill="1" applyBorder="1" applyAlignment="1">
      <alignment vertical="center"/>
    </xf>
    <xf numFmtId="3" fontId="15" fillId="0" borderId="186" xfId="0" applyNumberFormat="1" applyFont="1" applyFill="1" applyBorder="1" applyAlignment="1">
      <alignment horizontal="right" vertical="center"/>
    </xf>
    <xf numFmtId="3" fontId="22" fillId="0" borderId="114" xfId="0" applyNumberFormat="1" applyFont="1" applyFill="1" applyBorder="1" applyAlignment="1">
      <alignment horizontal="right" vertical="center"/>
    </xf>
    <xf numFmtId="3" fontId="16" fillId="0" borderId="186" xfId="0" applyNumberFormat="1" applyFont="1" applyFill="1" applyBorder="1" applyAlignment="1">
      <alignment horizontal="right" vertical="center"/>
    </xf>
    <xf numFmtId="3" fontId="16" fillId="2" borderId="186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3" fontId="16" fillId="2" borderId="1" xfId="0" applyNumberFormat="1" applyFont="1" applyFill="1" applyBorder="1" applyAlignment="1">
      <alignment horizontal="right" vertical="center"/>
    </xf>
    <xf numFmtId="3" fontId="16" fillId="0" borderId="187" xfId="0" applyNumberFormat="1" applyFont="1" applyFill="1" applyBorder="1" applyAlignment="1">
      <alignment horizontal="right" vertical="center"/>
    </xf>
    <xf numFmtId="0" fontId="15" fillId="2" borderId="3" xfId="0" applyFont="1" applyFill="1" applyBorder="1" applyAlignment="1">
      <alignment wrapText="1"/>
    </xf>
    <xf numFmtId="3" fontId="7" fillId="2" borderId="3" xfId="0" applyNumberFormat="1" applyFont="1" applyFill="1" applyBorder="1" applyAlignment="1">
      <alignment horizontal="center"/>
    </xf>
    <xf numFmtId="3" fontId="7" fillId="2" borderId="183" xfId="0" applyNumberFormat="1" applyFont="1" applyFill="1" applyBorder="1" applyAlignment="1">
      <alignment horizontal="center"/>
    </xf>
    <xf numFmtId="3" fontId="3" fillId="2" borderId="3" xfId="0" applyNumberFormat="1" applyFont="1" applyFill="1" applyBorder="1"/>
    <xf numFmtId="3" fontId="6" fillId="2" borderId="3" xfId="0" applyNumberFormat="1" applyFont="1" applyFill="1" applyBorder="1" applyAlignment="1">
      <alignment vertical="center"/>
    </xf>
    <xf numFmtId="3" fontId="6" fillId="2" borderId="183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vertical="center"/>
    </xf>
    <xf numFmtId="3" fontId="8" fillId="2" borderId="183" xfId="0" applyNumberFormat="1" applyFont="1" applyFill="1" applyBorder="1"/>
    <xf numFmtId="3" fontId="6" fillId="2" borderId="183" xfId="0" applyNumberFormat="1" applyFont="1" applyFill="1" applyBorder="1"/>
    <xf numFmtId="3" fontId="6" fillId="0" borderId="183" xfId="0" applyNumberFormat="1" applyFont="1" applyFill="1" applyBorder="1"/>
    <xf numFmtId="3" fontId="8" fillId="2" borderId="183" xfId="0" applyNumberFormat="1" applyFont="1" applyFill="1" applyBorder="1" applyAlignment="1">
      <alignment vertical="center"/>
    </xf>
    <xf numFmtId="3" fontId="6" fillId="0" borderId="183" xfId="0" applyNumberFormat="1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vertical="center"/>
    </xf>
    <xf numFmtId="3" fontId="8" fillId="2" borderId="72" xfId="0" applyNumberFormat="1" applyFont="1" applyFill="1" applyBorder="1" applyAlignment="1">
      <alignment horizontal="center" vertical="center"/>
    </xf>
    <xf numFmtId="3" fontId="16" fillId="2" borderId="72" xfId="0" applyNumberFormat="1" applyFont="1" applyFill="1" applyBorder="1" applyAlignment="1">
      <alignment vertical="center"/>
    </xf>
    <xf numFmtId="3" fontId="8" fillId="2" borderId="188" xfId="0" applyNumberFormat="1" applyFont="1" applyFill="1" applyBorder="1" applyAlignment="1">
      <alignment vertical="center"/>
    </xf>
    <xf numFmtId="3" fontId="16" fillId="2" borderId="3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3" fontId="3" fillId="2" borderId="183" xfId="0" applyNumberFormat="1" applyFont="1" applyFill="1" applyBorder="1"/>
    <xf numFmtId="3" fontId="6" fillId="2" borderId="55" xfId="0" applyNumberFormat="1" applyFont="1" applyFill="1" applyBorder="1"/>
    <xf numFmtId="3" fontId="3" fillId="2" borderId="3" xfId="0" applyNumberFormat="1" applyFont="1" applyFill="1" applyBorder="1" applyAlignment="1">
      <alignment vertical="center"/>
    </xf>
    <xf numFmtId="3" fontId="3" fillId="2" borderId="183" xfId="0" applyNumberFormat="1" applyFont="1" applyFill="1" applyBorder="1" applyAlignment="1">
      <alignment vertical="center"/>
    </xf>
    <xf numFmtId="0" fontId="76" fillId="0" borderId="189" xfId="0" applyFont="1" applyBorder="1" applyAlignment="1">
      <alignment vertical="center"/>
    </xf>
    <xf numFmtId="3" fontId="7" fillId="2" borderId="190" xfId="0" applyNumberFormat="1" applyFont="1" applyFill="1" applyBorder="1" applyAlignment="1">
      <alignment vertical="center"/>
    </xf>
    <xf numFmtId="0" fontId="79" fillId="0" borderId="3" xfId="0" applyFont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3" fontId="7" fillId="2" borderId="183" xfId="0" applyNumberFormat="1" applyFont="1" applyFill="1" applyBorder="1" applyAlignment="1">
      <alignment vertical="center"/>
    </xf>
    <xf numFmtId="3" fontId="8" fillId="2" borderId="3" xfId="0" applyNumberFormat="1" applyFont="1" applyFill="1" applyBorder="1"/>
    <xf numFmtId="3" fontId="8" fillId="2" borderId="189" xfId="0" applyNumberFormat="1" applyFont="1" applyFill="1" applyBorder="1" applyAlignment="1">
      <alignment horizontal="center" vertical="center"/>
    </xf>
    <xf numFmtId="3" fontId="16" fillId="2" borderId="189" xfId="0" applyNumberFormat="1" applyFont="1" applyFill="1" applyBorder="1" applyAlignment="1">
      <alignment vertical="center"/>
    </xf>
    <xf numFmtId="3" fontId="9" fillId="2" borderId="3" xfId="0" applyNumberFormat="1" applyFont="1" applyFill="1" applyBorder="1"/>
    <xf numFmtId="3" fontId="3" fillId="0" borderId="3" xfId="0" applyNumberFormat="1" applyFont="1" applyFill="1" applyBorder="1"/>
    <xf numFmtId="3" fontId="15" fillId="0" borderId="189" xfId="0" applyNumberFormat="1" applyFont="1" applyFill="1" applyBorder="1" applyAlignment="1">
      <alignment vertical="center"/>
    </xf>
    <xf numFmtId="3" fontId="7" fillId="2" borderId="189" xfId="0" applyNumberFormat="1" applyFont="1" applyFill="1" applyBorder="1" applyAlignment="1">
      <alignment vertical="center"/>
    </xf>
    <xf numFmtId="3" fontId="10" fillId="0" borderId="181" xfId="0" applyNumberFormat="1" applyFont="1" applyFill="1" applyBorder="1" applyAlignment="1">
      <alignment vertical="center"/>
    </xf>
    <xf numFmtId="3" fontId="7" fillId="2" borderId="181" xfId="0" applyNumberFormat="1" applyFont="1" applyFill="1" applyBorder="1" applyAlignment="1">
      <alignment vertical="center"/>
    </xf>
    <xf numFmtId="3" fontId="7" fillId="2" borderId="191" xfId="0" applyNumberFormat="1" applyFont="1" applyFill="1" applyBorder="1" applyAlignment="1">
      <alignment vertical="center"/>
    </xf>
    <xf numFmtId="3" fontId="16" fillId="2" borderId="189" xfId="0" applyNumberFormat="1" applyFont="1" applyFill="1" applyBorder="1" applyAlignment="1">
      <alignment horizontal="center" vertical="center"/>
    </xf>
    <xf numFmtId="3" fontId="15" fillId="0" borderId="189" xfId="0" applyNumberFormat="1" applyFont="1" applyFill="1" applyBorder="1" applyAlignment="1">
      <alignment vertical="center" wrapText="1"/>
    </xf>
    <xf numFmtId="3" fontId="8" fillId="2" borderId="190" xfId="0" applyNumberFormat="1" applyFont="1" applyFill="1" applyBorder="1" applyAlignment="1">
      <alignment vertical="center"/>
    </xf>
    <xf numFmtId="3" fontId="16" fillId="2" borderId="3" xfId="0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vertical="center" wrapText="1"/>
    </xf>
    <xf numFmtId="3" fontId="3" fillId="0" borderId="3" xfId="0" applyNumberFormat="1" applyFont="1" applyFill="1" applyBorder="1" applyAlignment="1">
      <alignment vertical="center"/>
    </xf>
    <xf numFmtId="3" fontId="12" fillId="2" borderId="189" xfId="0" applyNumberFormat="1" applyFont="1" applyFill="1" applyBorder="1" applyAlignment="1">
      <alignment horizontal="center" vertical="center"/>
    </xf>
    <xf numFmtId="3" fontId="10" fillId="0" borderId="189" xfId="0" applyNumberFormat="1" applyFont="1" applyFill="1" applyBorder="1" applyAlignment="1">
      <alignment vertical="center"/>
    </xf>
    <xf numFmtId="3" fontId="10" fillId="0" borderId="3" xfId="0" applyNumberFormat="1" applyFont="1" applyFill="1" applyBorder="1" applyAlignment="1">
      <alignment vertical="center"/>
    </xf>
    <xf numFmtId="3" fontId="15" fillId="2" borderId="190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wrapText="1"/>
    </xf>
    <xf numFmtId="0" fontId="5" fillId="2" borderId="0" xfId="0" applyFont="1" applyFill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/>
    </xf>
    <xf numFmtId="0" fontId="81" fillId="2" borderId="161" xfId="0" applyFont="1" applyFill="1" applyBorder="1" applyAlignment="1">
      <alignment horizontal="center" vertical="center"/>
    </xf>
    <xf numFmtId="0" fontId="3" fillId="2" borderId="166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81" fillId="2" borderId="12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vertical="center"/>
    </xf>
    <xf numFmtId="3" fontId="3" fillId="2" borderId="14" xfId="0" applyNumberFormat="1" applyFont="1" applyFill="1" applyBorder="1" applyAlignment="1">
      <alignment vertical="center"/>
    </xf>
    <xf numFmtId="3" fontId="3" fillId="0" borderId="54" xfId="0" applyNumberFormat="1" applyFont="1" applyFill="1" applyBorder="1" applyAlignment="1">
      <alignment vertical="center"/>
    </xf>
    <xf numFmtId="3" fontId="3" fillId="0" borderId="54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left" vertical="center"/>
    </xf>
    <xf numFmtId="3" fontId="3" fillId="2" borderId="14" xfId="0" applyNumberFormat="1" applyFont="1" applyFill="1" applyBorder="1" applyAlignment="1">
      <alignment horizontal="right" vertical="center"/>
    </xf>
    <xf numFmtId="0" fontId="43" fillId="0" borderId="14" xfId="0" applyFont="1" applyBorder="1"/>
    <xf numFmtId="0" fontId="3" fillId="2" borderId="14" xfId="0" applyFont="1" applyFill="1" applyBorder="1" applyAlignment="1">
      <alignment horizontal="left" vertical="center"/>
    </xf>
    <xf numFmtId="0" fontId="56" fillId="2" borderId="161" xfId="0" applyFont="1" applyFill="1" applyBorder="1" applyAlignment="1">
      <alignment horizontal="center" vertical="center"/>
    </xf>
    <xf numFmtId="0" fontId="56" fillId="2" borderId="166" xfId="0" applyFont="1" applyFill="1" applyBorder="1" applyAlignment="1">
      <alignment vertical="center"/>
    </xf>
    <xf numFmtId="3" fontId="56" fillId="2" borderId="166" xfId="0" applyNumberFormat="1" applyFont="1" applyFill="1" applyBorder="1" applyAlignment="1">
      <alignment vertical="center"/>
    </xf>
    <xf numFmtId="3" fontId="56" fillId="0" borderId="192" xfId="0" applyNumberFormat="1" applyFont="1" applyFill="1" applyBorder="1" applyAlignment="1">
      <alignment vertical="center"/>
    </xf>
    <xf numFmtId="0" fontId="3" fillId="2" borderId="167" xfId="0" applyFont="1" applyFill="1" applyBorder="1" applyAlignment="1">
      <alignment horizontal="center" vertical="center"/>
    </xf>
    <xf numFmtId="0" fontId="3" fillId="2" borderId="163" xfId="0" applyFont="1" applyFill="1" applyBorder="1" applyAlignment="1">
      <alignment vertical="center"/>
    </xf>
    <xf numFmtId="3" fontId="3" fillId="2" borderId="163" xfId="0" applyNumberFormat="1" applyFont="1" applyFill="1" applyBorder="1" applyAlignment="1">
      <alignment vertical="center"/>
    </xf>
    <xf numFmtId="3" fontId="7" fillId="0" borderId="164" xfId="0" applyNumberFormat="1" applyFont="1" applyFill="1" applyBorder="1" applyAlignment="1">
      <alignment vertical="center"/>
    </xf>
    <xf numFmtId="0" fontId="83" fillId="2" borderId="12" xfId="0" applyFont="1" applyFill="1" applyBorder="1" applyAlignment="1">
      <alignment horizontal="center" vertical="center"/>
    </xf>
    <xf numFmtId="0" fontId="70" fillId="2" borderId="14" xfId="0" applyFont="1" applyFill="1" applyBorder="1" applyAlignment="1">
      <alignment vertical="center"/>
    </xf>
    <xf numFmtId="3" fontId="70" fillId="2" borderId="14" xfId="0" applyNumberFormat="1" applyFont="1" applyFill="1" applyBorder="1" applyAlignment="1">
      <alignment vertical="center"/>
    </xf>
    <xf numFmtId="3" fontId="70" fillId="0" borderId="54" xfId="0" applyNumberFormat="1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horizontal="right" vertical="center"/>
    </xf>
    <xf numFmtId="3" fontId="6" fillId="0" borderId="54" xfId="0" applyNumberFormat="1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81" fillId="2" borderId="55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84" fillId="2" borderId="12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vertical="center"/>
    </xf>
    <xf numFmtId="3" fontId="22" fillId="2" borderId="14" xfId="0" applyNumberFormat="1" applyFont="1" applyFill="1" applyBorder="1" applyAlignment="1">
      <alignment vertical="center"/>
    </xf>
    <xf numFmtId="3" fontId="22" fillId="0" borderId="54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left"/>
    </xf>
    <xf numFmtId="0" fontId="6" fillId="2" borderId="14" xfId="0" applyFont="1" applyFill="1" applyBorder="1" applyAlignment="1">
      <alignment vertical="center"/>
    </xf>
    <xf numFmtId="0" fontId="27" fillId="2" borderId="12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0" fontId="3" fillId="2" borderId="8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0" borderId="59" xfId="0" applyFont="1" applyFill="1" applyBorder="1" applyAlignment="1">
      <alignment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vertical="center"/>
    </xf>
    <xf numFmtId="3" fontId="10" fillId="2" borderId="24" xfId="0" applyNumberFormat="1" applyFont="1" applyFill="1" applyBorder="1" applyAlignment="1">
      <alignment vertical="center"/>
    </xf>
    <xf numFmtId="3" fontId="10" fillId="0" borderId="78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/>
    <xf numFmtId="0" fontId="43" fillId="0" borderId="0" xfId="0" applyFont="1"/>
    <xf numFmtId="0" fontId="43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32" fillId="0" borderId="72" xfId="0" applyFont="1" applyBorder="1" applyAlignment="1">
      <alignment horizontal="center"/>
    </xf>
    <xf numFmtId="0" fontId="43" fillId="0" borderId="31" xfId="0" applyFont="1" applyBorder="1"/>
    <xf numFmtId="0" fontId="43" fillId="0" borderId="8" xfId="0" applyFont="1" applyBorder="1"/>
    <xf numFmtId="0" fontId="43" fillId="0" borderId="49" xfId="0" applyFont="1" applyBorder="1"/>
    <xf numFmtId="0" fontId="32" fillId="0" borderId="161" xfId="0" applyFont="1" applyBorder="1"/>
    <xf numFmtId="0" fontId="43" fillId="0" borderId="166" xfId="0" applyFont="1" applyBorder="1"/>
    <xf numFmtId="0" fontId="43" fillId="0" borderId="192" xfId="0" applyFont="1" applyBorder="1"/>
    <xf numFmtId="0" fontId="43" fillId="0" borderId="161" xfId="0" applyFont="1" applyBorder="1"/>
    <xf numFmtId="3" fontId="43" fillId="0" borderId="166" xfId="0" applyNumberFormat="1" applyFont="1" applyBorder="1"/>
    <xf numFmtId="3" fontId="43" fillId="0" borderId="192" xfId="0" applyNumberFormat="1" applyFont="1" applyBorder="1"/>
    <xf numFmtId="3" fontId="32" fillId="0" borderId="192" xfId="0" applyNumberFormat="1" applyFont="1" applyBorder="1"/>
    <xf numFmtId="166" fontId="43" fillId="0" borderId="0" xfId="0" applyNumberFormat="1" applyFont="1" applyFill="1"/>
    <xf numFmtId="3" fontId="32" fillId="0" borderId="192" xfId="0" applyNumberFormat="1" applyFont="1" applyFill="1" applyBorder="1"/>
    <xf numFmtId="0" fontId="43" fillId="0" borderId="161" xfId="0" applyFont="1" applyBorder="1" applyProtection="1">
      <protection locked="0"/>
    </xf>
    <xf numFmtId="3" fontId="43" fillId="0" borderId="166" xfId="0" applyNumberFormat="1" applyFont="1" applyBorder="1" applyProtection="1">
      <protection locked="0"/>
    </xf>
    <xf numFmtId="3" fontId="43" fillId="0" borderId="163" xfId="0" applyNumberFormat="1" applyFont="1" applyBorder="1" applyProtection="1">
      <protection locked="0"/>
    </xf>
    <xf numFmtId="3" fontId="43" fillId="0" borderId="163" xfId="0" applyNumberFormat="1" applyFont="1" applyBorder="1"/>
    <xf numFmtId="3" fontId="43" fillId="0" borderId="0" xfId="0" applyNumberFormat="1" applyFont="1"/>
    <xf numFmtId="0" fontId="32" fillId="0" borderId="193" xfId="0" applyFont="1" applyBorder="1"/>
    <xf numFmtId="3" fontId="32" fillId="0" borderId="74" xfId="0" applyNumberFormat="1" applyFont="1" applyBorder="1"/>
    <xf numFmtId="3" fontId="32" fillId="0" borderId="77" xfId="0" applyNumberFormat="1" applyFont="1" applyBorder="1"/>
    <xf numFmtId="0" fontId="43" fillId="0" borderId="12" xfId="0" applyFont="1" applyBorder="1"/>
    <xf numFmtId="3" fontId="43" fillId="0" borderId="14" xfId="0" applyNumberFormat="1" applyFont="1" applyBorder="1"/>
    <xf numFmtId="3" fontId="43" fillId="0" borderId="54" xfId="0" applyNumberFormat="1" applyFont="1" applyBorder="1"/>
    <xf numFmtId="0" fontId="32" fillId="0" borderId="0" xfId="0" applyFont="1"/>
    <xf numFmtId="0" fontId="43" fillId="0" borderId="167" xfId="0" applyFont="1" applyBorder="1"/>
    <xf numFmtId="3" fontId="32" fillId="0" borderId="164" xfId="0" applyNumberFormat="1" applyFont="1" applyBorder="1"/>
    <xf numFmtId="0" fontId="43" fillId="0" borderId="194" xfId="0" applyFont="1" applyBorder="1"/>
    <xf numFmtId="3" fontId="43" fillId="0" borderId="25" xfId="0" applyNumberFormat="1" applyFont="1" applyBorder="1"/>
    <xf numFmtId="3" fontId="43" fillId="0" borderId="25" xfId="0" applyNumberFormat="1" applyFont="1" applyFill="1" applyBorder="1"/>
    <xf numFmtId="3" fontId="32" fillId="0" borderId="78" xfId="0" applyNumberFormat="1" applyFont="1" applyBorder="1"/>
    <xf numFmtId="3" fontId="32" fillId="0" borderId="195" xfId="0" applyNumberFormat="1" applyFont="1" applyBorder="1"/>
    <xf numFmtId="3" fontId="32" fillId="0" borderId="196" xfId="0" applyNumberFormat="1" applyFont="1" applyBorder="1"/>
    <xf numFmtId="3" fontId="32" fillId="0" borderId="197" xfId="0" applyNumberFormat="1" applyFont="1" applyBorder="1"/>
    <xf numFmtId="3" fontId="32" fillId="0" borderId="26" xfId="0" applyNumberFormat="1" applyFont="1" applyBorder="1"/>
    <xf numFmtId="0" fontId="43" fillId="0" borderId="194" xfId="0" applyFont="1" applyBorder="1" applyAlignment="1"/>
    <xf numFmtId="3" fontId="43" fillId="0" borderId="198" xfId="0" applyNumberFormat="1" applyFont="1" applyBorder="1"/>
    <xf numFmtId="3" fontId="43" fillId="0" borderId="26" xfId="0" applyNumberFormat="1" applyFont="1" applyBorder="1"/>
    <xf numFmtId="0" fontId="1" fillId="0" borderId="0" xfId="5"/>
    <xf numFmtId="0" fontId="32" fillId="0" borderId="7" xfId="5" applyFont="1" applyBorder="1" applyAlignment="1">
      <alignment horizontal="center" vertical="center" wrapText="1"/>
    </xf>
    <xf numFmtId="0" fontId="32" fillId="0" borderId="8" xfId="5" applyFont="1" applyBorder="1" applyAlignment="1">
      <alignment horizontal="center" vertical="center" wrapText="1"/>
    </xf>
    <xf numFmtId="0" fontId="32" fillId="0" borderId="49" xfId="5" applyFont="1" applyBorder="1" applyAlignment="1">
      <alignment horizontal="center" vertical="center" wrapText="1"/>
    </xf>
    <xf numFmtId="0" fontId="1" fillId="0" borderId="0" xfId="5" applyAlignment="1">
      <alignment wrapText="1"/>
    </xf>
    <xf numFmtId="0" fontId="32" fillId="0" borderId="161" xfId="5" applyFont="1" applyBorder="1" applyAlignment="1">
      <alignment horizontal="center" vertical="center"/>
    </xf>
    <xf numFmtId="0" fontId="32" fillId="0" borderId="166" xfId="5" applyFont="1" applyBorder="1" applyAlignment="1">
      <alignment horizontal="center" vertical="center"/>
    </xf>
    <xf numFmtId="0" fontId="32" fillId="0" borderId="192" xfId="5" applyFont="1" applyBorder="1" applyAlignment="1">
      <alignment horizontal="center" vertical="center"/>
    </xf>
    <xf numFmtId="0" fontId="32" fillId="0" borderId="12" xfId="5" applyFont="1" applyBorder="1" applyAlignment="1">
      <alignment horizontal="center" vertical="center"/>
    </xf>
    <xf numFmtId="0" fontId="32" fillId="0" borderId="14" xfId="5" applyFont="1" applyBorder="1" applyAlignment="1">
      <alignment horizontal="center" vertical="center"/>
    </xf>
    <xf numFmtId="0" fontId="32" fillId="0" borderId="54" xfId="5" applyFont="1" applyBorder="1" applyAlignment="1">
      <alignment horizontal="center" vertical="center"/>
    </xf>
    <xf numFmtId="0" fontId="43" fillId="0" borderId="12" xfId="5" applyFont="1" applyBorder="1" applyAlignment="1">
      <alignment horizontal="center" vertical="center"/>
    </xf>
    <xf numFmtId="3" fontId="13" fillId="2" borderId="14" xfId="0" applyNumberFormat="1" applyFont="1" applyFill="1" applyBorder="1" applyAlignment="1">
      <alignment vertical="center" wrapText="1"/>
    </xf>
    <xf numFmtId="3" fontId="85" fillId="0" borderId="54" xfId="5" applyNumberFormat="1" applyFont="1" applyBorder="1" applyAlignment="1">
      <alignment horizontal="right" vertical="center"/>
    </xf>
    <xf numFmtId="3" fontId="16" fillId="2" borderId="90" xfId="0" applyNumberFormat="1" applyFont="1" applyFill="1" applyBorder="1" applyAlignment="1">
      <alignment vertical="top" wrapText="1"/>
    </xf>
    <xf numFmtId="3" fontId="76" fillId="0" borderId="91" xfId="5" applyNumberFormat="1" applyFont="1" applyBorder="1" applyAlignment="1">
      <alignment horizontal="right" vertical="top"/>
    </xf>
    <xf numFmtId="3" fontId="16" fillId="2" borderId="14" xfId="0" applyNumberFormat="1" applyFont="1" applyFill="1" applyBorder="1" applyAlignment="1">
      <alignment vertical="center" wrapText="1"/>
    </xf>
    <xf numFmtId="3" fontId="76" fillId="0" borderId="54" xfId="5" applyNumberFormat="1" applyFont="1" applyBorder="1" applyAlignment="1">
      <alignment horizontal="right" vertical="center"/>
    </xf>
    <xf numFmtId="3" fontId="90" fillId="2" borderId="14" xfId="0" applyNumberFormat="1" applyFont="1" applyFill="1" applyBorder="1" applyAlignment="1">
      <alignment vertical="center" wrapText="1"/>
    </xf>
    <xf numFmtId="3" fontId="19" fillId="2" borderId="14" xfId="0" applyNumberFormat="1" applyFont="1" applyFill="1" applyBorder="1" applyAlignment="1">
      <alignment vertical="center" wrapText="1"/>
    </xf>
    <xf numFmtId="3" fontId="16" fillId="2" borderId="14" xfId="0" applyNumberFormat="1" applyFont="1" applyFill="1" applyBorder="1" applyAlignment="1">
      <alignment vertical="top" wrapText="1"/>
    </xf>
    <xf numFmtId="3" fontId="76" fillId="0" borderId="54" xfId="5" applyNumberFormat="1" applyFont="1" applyBorder="1" applyAlignment="1">
      <alignment horizontal="right" vertical="top"/>
    </xf>
    <xf numFmtId="0" fontId="32" fillId="0" borderId="199" xfId="5" applyFont="1" applyBorder="1" applyAlignment="1">
      <alignment horizontal="center" vertical="center"/>
    </xf>
    <xf numFmtId="3" fontId="16" fillId="2" borderId="86" xfId="0" applyNumberFormat="1" applyFont="1" applyFill="1" applyBorder="1" applyAlignment="1">
      <alignment vertical="center" wrapText="1"/>
    </xf>
    <xf numFmtId="3" fontId="76" fillId="0" borderId="87" xfId="5" applyNumberFormat="1" applyFont="1" applyBorder="1" applyAlignment="1">
      <alignment horizontal="right" vertical="center"/>
    </xf>
    <xf numFmtId="0" fontId="43" fillId="0" borderId="89" xfId="5" applyFont="1" applyBorder="1" applyAlignment="1">
      <alignment horizontal="center" vertical="center"/>
    </xf>
    <xf numFmtId="0" fontId="19" fillId="6" borderId="14" xfId="0" applyFont="1" applyFill="1" applyBorder="1" applyAlignment="1">
      <alignment horizontal="left" vertical="center" wrapText="1"/>
    </xf>
    <xf numFmtId="0" fontId="43" fillId="0" borderId="18" xfId="5" applyFont="1" applyBorder="1" applyAlignment="1">
      <alignment horizontal="center" vertical="center"/>
    </xf>
    <xf numFmtId="3" fontId="75" fillId="2" borderId="74" xfId="0" applyNumberFormat="1" applyFont="1" applyFill="1" applyBorder="1" applyAlignment="1">
      <alignment vertical="center" wrapText="1"/>
    </xf>
    <xf numFmtId="3" fontId="88" fillId="0" borderId="77" xfId="5" applyNumberFormat="1" applyFont="1" applyBorder="1" applyAlignment="1">
      <alignment horizontal="right" vertical="center"/>
    </xf>
    <xf numFmtId="0" fontId="1" fillId="0" borderId="0" xfId="6"/>
    <xf numFmtId="0" fontId="2" fillId="0" borderId="0" xfId="6" applyFont="1"/>
    <xf numFmtId="0" fontId="20" fillId="0" borderId="0" xfId="6" applyFont="1" applyAlignment="1">
      <alignment horizontal="right"/>
    </xf>
    <xf numFmtId="0" fontId="7" fillId="0" borderId="200" xfId="6" applyFont="1" applyBorder="1" applyAlignment="1">
      <alignment horizontal="center"/>
    </xf>
    <xf numFmtId="0" fontId="7" fillId="0" borderId="29" xfId="6" applyFont="1" applyBorder="1" applyAlignment="1">
      <alignment horizontal="center"/>
    </xf>
    <xf numFmtId="0" fontId="7" fillId="0" borderId="201" xfId="6" applyFont="1" applyBorder="1" applyAlignment="1">
      <alignment horizontal="center"/>
    </xf>
    <xf numFmtId="0" fontId="7" fillId="0" borderId="113" xfId="6" applyFont="1" applyBorder="1" applyAlignment="1">
      <alignment horizontal="center"/>
    </xf>
    <xf numFmtId="0" fontId="7" fillId="0" borderId="157" xfId="6" applyFont="1" applyBorder="1" applyAlignment="1">
      <alignment horizontal="center"/>
    </xf>
    <xf numFmtId="0" fontId="7" fillId="0" borderId="0" xfId="6" applyFont="1" applyBorder="1" applyAlignment="1">
      <alignment horizontal="center"/>
    </xf>
    <xf numFmtId="0" fontId="7" fillId="0" borderId="120" xfId="6" applyFont="1" applyBorder="1" applyAlignment="1">
      <alignment horizontal="center"/>
    </xf>
    <xf numFmtId="0" fontId="7" fillId="0" borderId="119" xfId="6" applyFont="1" applyBorder="1" applyAlignment="1">
      <alignment horizontal="center"/>
    </xf>
    <xf numFmtId="0" fontId="7" fillId="0" borderId="157" xfId="6" applyFont="1" applyBorder="1" applyAlignment="1">
      <alignment horizontal="center" vertical="center"/>
    </xf>
    <xf numFmtId="0" fontId="1" fillId="0" borderId="0" xfId="6" applyFont="1" applyBorder="1"/>
    <xf numFmtId="0" fontId="6" fillId="0" borderId="120" xfId="6" applyFont="1" applyBorder="1" applyAlignment="1">
      <alignment horizontal="center"/>
    </xf>
    <xf numFmtId="0" fontId="6" fillId="0" borderId="119" xfId="6" applyFont="1" applyBorder="1" applyAlignment="1">
      <alignment horizontal="center"/>
    </xf>
    <xf numFmtId="0" fontId="7" fillId="0" borderId="155" xfId="6" applyFont="1" applyBorder="1" applyAlignment="1">
      <alignment horizontal="center"/>
    </xf>
    <xf numFmtId="0" fontId="7" fillId="0" borderId="148" xfId="6" applyFont="1" applyBorder="1" applyAlignment="1">
      <alignment horizontal="center"/>
    </xf>
    <xf numFmtId="0" fontId="7" fillId="0" borderId="125" xfId="6" applyFont="1" applyBorder="1" applyAlignment="1">
      <alignment horizontal="center"/>
    </xf>
    <xf numFmtId="0" fontId="7" fillId="0" borderId="153" xfId="6" applyFont="1" applyBorder="1" applyAlignment="1">
      <alignment horizontal="center"/>
    </xf>
    <xf numFmtId="0" fontId="3" fillId="0" borderId="131" xfId="6" applyFont="1" applyBorder="1" applyAlignment="1">
      <alignment horizontal="center"/>
    </xf>
    <xf numFmtId="0" fontId="3" fillId="0" borderId="132" xfId="6" applyFont="1" applyBorder="1" applyAlignment="1">
      <alignment horizontal="center"/>
    </xf>
    <xf numFmtId="0" fontId="3" fillId="0" borderId="130" xfId="6" applyFont="1" applyBorder="1" applyAlignment="1">
      <alignment horizontal="center"/>
    </xf>
    <xf numFmtId="0" fontId="3" fillId="0" borderId="134" xfId="6" applyFont="1" applyBorder="1" applyAlignment="1">
      <alignment horizontal="center"/>
    </xf>
    <xf numFmtId="0" fontId="3" fillId="0" borderId="157" xfId="6" applyFont="1" applyBorder="1" applyAlignment="1">
      <alignment horizontal="center"/>
    </xf>
    <xf numFmtId="0" fontId="3" fillId="0" borderId="139" xfId="6" applyFont="1" applyBorder="1" applyAlignment="1">
      <alignment horizontal="center"/>
    </xf>
    <xf numFmtId="0" fontId="3" fillId="0" borderId="202" xfId="6" applyFont="1" applyBorder="1" applyAlignment="1">
      <alignment horizontal="center"/>
    </xf>
    <xf numFmtId="0" fontId="3" fillId="0" borderId="119" xfId="6" applyFont="1" applyBorder="1" applyAlignment="1">
      <alignment horizontal="center"/>
    </xf>
    <xf numFmtId="165" fontId="3" fillId="0" borderId="120" xfId="6" applyNumberFormat="1" applyFont="1" applyBorder="1"/>
    <xf numFmtId="3" fontId="3" fillId="0" borderId="119" xfId="6" applyNumberFormat="1" applyFont="1" applyFill="1" applyBorder="1" applyAlignment="1">
      <alignment horizontal="right"/>
    </xf>
    <xf numFmtId="0" fontId="3" fillId="0" borderId="121" xfId="6" applyFont="1" applyBorder="1"/>
    <xf numFmtId="0" fontId="7" fillId="0" borderId="131" xfId="6" applyFont="1" applyBorder="1"/>
    <xf numFmtId="0" fontId="7" fillId="0" borderId="133" xfId="6" applyFont="1" applyBorder="1"/>
    <xf numFmtId="165" fontId="7" fillId="0" borderId="130" xfId="6" applyNumberFormat="1" applyFont="1" applyBorder="1"/>
    <xf numFmtId="3" fontId="7" fillId="0" borderId="134" xfId="6" applyNumberFormat="1" applyFont="1" applyBorder="1"/>
    <xf numFmtId="0" fontId="3" fillId="0" borderId="157" xfId="6" applyFont="1" applyBorder="1"/>
    <xf numFmtId="0" fontId="1" fillId="0" borderId="139" xfId="6" applyFont="1" applyBorder="1"/>
    <xf numFmtId="3" fontId="3" fillId="0" borderId="202" xfId="6" applyNumberFormat="1" applyFont="1" applyBorder="1"/>
    <xf numFmtId="3" fontId="3" fillId="0" borderId="119" xfId="6" applyNumberFormat="1" applyFont="1" applyBorder="1"/>
    <xf numFmtId="0" fontId="7" fillId="0" borderId="133" xfId="6" applyFont="1" applyFill="1" applyBorder="1"/>
    <xf numFmtId="167" fontId="4" fillId="0" borderId="0" xfId="1"/>
    <xf numFmtId="0" fontId="1" fillId="0" borderId="0" xfId="6" applyFont="1"/>
    <xf numFmtId="165" fontId="1" fillId="0" borderId="0" xfId="6" applyNumberFormat="1"/>
    <xf numFmtId="0" fontId="7" fillId="0" borderId="157" xfId="6" applyFont="1" applyBorder="1"/>
    <xf numFmtId="0" fontId="7" fillId="0" borderId="121" xfId="6" applyFont="1" applyBorder="1"/>
    <xf numFmtId="165" fontId="7" fillId="0" borderId="120" xfId="6" applyNumberFormat="1" applyFont="1" applyBorder="1"/>
    <xf numFmtId="3" fontId="7" fillId="0" borderId="119" xfId="6" applyNumberFormat="1" applyFont="1" applyBorder="1"/>
    <xf numFmtId="0" fontId="3" fillId="0" borderId="128" xfId="6" applyFont="1" applyBorder="1" applyAlignment="1">
      <alignment horizontal="center"/>
    </xf>
    <xf numFmtId="0" fontId="31" fillId="0" borderId="130" xfId="0" applyFont="1" applyBorder="1"/>
    <xf numFmtId="165" fontId="6" fillId="0" borderId="129" xfId="6" applyNumberFormat="1" applyFont="1" applyBorder="1"/>
    <xf numFmtId="3" fontId="6" fillId="0" borderId="134" xfId="6" applyNumberFormat="1" applyFont="1" applyBorder="1"/>
    <xf numFmtId="0" fontId="3" fillId="0" borderId="115" xfId="6" applyFont="1" applyBorder="1" applyAlignment="1">
      <alignment horizontal="center"/>
    </xf>
    <xf numFmtId="165" fontId="6" fillId="0" borderId="202" xfId="6" applyNumberFormat="1" applyFont="1" applyBorder="1"/>
    <xf numFmtId="0" fontId="31" fillId="0" borderId="133" xfId="0" applyFont="1" applyBorder="1"/>
    <xf numFmtId="165" fontId="6" fillId="0" borderId="130" xfId="6" applyNumberFormat="1" applyFont="1" applyBorder="1"/>
    <xf numFmtId="3" fontId="6" fillId="0" borderId="134" xfId="6" applyNumberFormat="1" applyFont="1" applyFill="1" applyBorder="1"/>
    <xf numFmtId="3" fontId="1" fillId="0" borderId="0" xfId="6" applyNumberFormat="1"/>
    <xf numFmtId="165" fontId="91" fillId="0" borderId="120" xfId="6" applyNumberFormat="1" applyFont="1" applyBorder="1"/>
    <xf numFmtId="3" fontId="82" fillId="0" borderId="119" xfId="6" applyNumberFormat="1" applyFont="1" applyBorder="1"/>
    <xf numFmtId="165" fontId="6" fillId="0" borderId="130" xfId="6" applyNumberFormat="1" applyFont="1" applyFill="1" applyBorder="1"/>
    <xf numFmtId="0" fontId="2" fillId="0" borderId="157" xfId="6" applyFont="1" applyBorder="1" applyAlignment="1">
      <alignment horizontal="center"/>
    </xf>
    <xf numFmtId="0" fontId="2" fillId="0" borderId="121" xfId="6" applyFont="1" applyBorder="1"/>
    <xf numFmtId="165" fontId="2" fillId="0" borderId="120" xfId="6" applyNumberFormat="1" applyFont="1" applyFill="1" applyBorder="1"/>
    <xf numFmtId="3" fontId="2" fillId="0" borderId="119" xfId="6" applyNumberFormat="1" applyFont="1" applyBorder="1"/>
    <xf numFmtId="165" fontId="2" fillId="0" borderId="120" xfId="6" applyNumberFormat="1" applyFont="1" applyBorder="1"/>
    <xf numFmtId="0" fontId="48" fillId="0" borderId="157" xfId="6" applyFont="1" applyBorder="1"/>
    <xf numFmtId="0" fontId="48" fillId="0" borderId="121" xfId="6" applyFont="1" applyBorder="1"/>
    <xf numFmtId="165" fontId="48" fillId="0" borderId="120" xfId="6" applyNumberFormat="1" applyFont="1" applyBorder="1"/>
    <xf numFmtId="3" fontId="48" fillId="0" borderId="119" xfId="6" applyNumberFormat="1" applyFont="1" applyBorder="1"/>
    <xf numFmtId="0" fontId="10" fillId="0" borderId="203" xfId="6" applyFont="1" applyBorder="1" applyAlignment="1">
      <alignment vertical="center"/>
    </xf>
    <xf numFmtId="0" fontId="10" fillId="0" borderId="145" xfId="6" applyFont="1" applyBorder="1" applyAlignment="1">
      <alignment vertical="center"/>
    </xf>
    <xf numFmtId="165" fontId="10" fillId="0" borderId="204" xfId="6" applyNumberFormat="1" applyFont="1" applyBorder="1" applyAlignment="1">
      <alignment vertical="center"/>
    </xf>
    <xf numFmtId="3" fontId="10" fillId="0" borderId="146" xfId="6" applyNumberFormat="1" applyFont="1" applyBorder="1" applyAlignment="1">
      <alignment vertical="center"/>
    </xf>
    <xf numFmtId="3" fontId="92" fillId="0" borderId="0" xfId="6" applyNumberFormat="1" applyFont="1"/>
    <xf numFmtId="0" fontId="92" fillId="0" borderId="0" xfId="6" applyFont="1"/>
    <xf numFmtId="1" fontId="92" fillId="0" borderId="0" xfId="6" applyNumberFormat="1" applyFont="1"/>
    <xf numFmtId="1" fontId="1" fillId="0" borderId="0" xfId="6" applyNumberFormat="1"/>
    <xf numFmtId="0" fontId="3" fillId="2" borderId="0" xfId="6" applyFont="1" applyFill="1"/>
    <xf numFmtId="0" fontId="3" fillId="0" borderId="0" xfId="6" applyFont="1"/>
    <xf numFmtId="0" fontId="3" fillId="2" borderId="109" xfId="6" applyFont="1" applyFill="1" applyBorder="1" applyAlignment="1">
      <alignment horizontal="center"/>
    </xf>
    <xf numFmtId="0" fontId="3" fillId="2" borderId="201" xfId="6" applyFont="1" applyFill="1" applyBorder="1" applyAlignment="1">
      <alignment horizontal="center"/>
    </xf>
    <xf numFmtId="0" fontId="3" fillId="2" borderId="29" xfId="6" applyFont="1" applyFill="1" applyBorder="1" applyAlignment="1">
      <alignment horizontal="center"/>
    </xf>
    <xf numFmtId="0" fontId="3" fillId="2" borderId="118" xfId="6" applyFont="1" applyFill="1" applyBorder="1" applyAlignment="1"/>
    <xf numFmtId="0" fontId="3" fillId="2" borderId="115" xfId="6" applyFont="1" applyFill="1" applyBorder="1" applyAlignment="1">
      <alignment horizontal="center"/>
    </xf>
    <xf numFmtId="0" fontId="3" fillId="2" borderId="120" xfId="6" applyFont="1" applyFill="1" applyBorder="1" applyAlignment="1">
      <alignment horizontal="center"/>
    </xf>
    <xf numFmtId="0" fontId="3" fillId="2" borderId="0" xfId="6" applyFont="1" applyFill="1" applyBorder="1" applyAlignment="1">
      <alignment horizontal="center"/>
    </xf>
    <xf numFmtId="0" fontId="3" fillId="2" borderId="122" xfId="6" applyFont="1" applyFill="1" applyBorder="1" applyAlignment="1">
      <alignment horizontal="center"/>
    </xf>
    <xf numFmtId="0" fontId="3" fillId="2" borderId="117" xfId="6" applyFont="1" applyFill="1" applyBorder="1" applyAlignment="1">
      <alignment horizontal="center"/>
    </xf>
    <xf numFmtId="0" fontId="3" fillId="2" borderId="205" xfId="6" applyFont="1" applyFill="1" applyBorder="1" applyAlignment="1">
      <alignment horizontal="center"/>
    </xf>
    <xf numFmtId="0" fontId="3" fillId="2" borderId="116" xfId="6" applyFont="1" applyFill="1" applyBorder="1" applyAlignment="1">
      <alignment horizontal="center"/>
    </xf>
    <xf numFmtId="0" fontId="3" fillId="2" borderId="179" xfId="6" applyFont="1" applyFill="1" applyBorder="1" applyAlignment="1"/>
    <xf numFmtId="0" fontId="3" fillId="2" borderId="206" xfId="6" applyFont="1" applyFill="1" applyBorder="1" applyAlignment="1">
      <alignment horizontal="center"/>
    </xf>
    <xf numFmtId="0" fontId="3" fillId="2" borderId="207" xfId="6" applyFont="1" applyFill="1" applyBorder="1" applyAlignment="1">
      <alignment horizontal="center"/>
    </xf>
    <xf numFmtId="0" fontId="3" fillId="2" borderId="208" xfId="6" applyFont="1" applyFill="1" applyBorder="1" applyAlignment="1">
      <alignment horizontal="center"/>
    </xf>
    <xf numFmtId="0" fontId="3" fillId="2" borderId="209" xfId="6" applyFont="1" applyFill="1" applyBorder="1" applyAlignment="1">
      <alignment horizontal="center"/>
    </xf>
    <xf numFmtId="0" fontId="3" fillId="2" borderId="211" xfId="6" applyFont="1" applyFill="1" applyBorder="1" applyAlignment="1">
      <alignment horizontal="center" vertical="center"/>
    </xf>
    <xf numFmtId="0" fontId="7" fillId="2" borderId="120" xfId="6" applyFont="1" applyFill="1" applyBorder="1" applyAlignment="1">
      <alignment vertical="center"/>
    </xf>
    <xf numFmtId="169" fontId="7" fillId="2" borderId="205" xfId="6" applyNumberFormat="1" applyFont="1" applyFill="1" applyBorder="1" applyAlignment="1">
      <alignment vertical="center"/>
    </xf>
    <xf numFmtId="0" fontId="7" fillId="2" borderId="206" xfId="6" applyFont="1" applyFill="1" applyBorder="1" applyAlignment="1">
      <alignment horizontal="center"/>
    </xf>
    <xf numFmtId="0" fontId="7" fillId="2" borderId="207" xfId="6" applyFont="1" applyFill="1" applyBorder="1"/>
    <xf numFmtId="169" fontId="7" fillId="2" borderId="207" xfId="6" applyNumberFormat="1" applyFont="1" applyFill="1" applyBorder="1"/>
    <xf numFmtId="3" fontId="7" fillId="2" borderId="214" xfId="6" applyNumberFormat="1" applyFont="1" applyFill="1" applyBorder="1" applyProtection="1">
      <protection hidden="1"/>
    </xf>
    <xf numFmtId="0" fontId="7" fillId="2" borderId="215" xfId="6" applyFont="1" applyFill="1" applyBorder="1" applyAlignment="1">
      <alignment horizontal="center"/>
    </xf>
    <xf numFmtId="0" fontId="7" fillId="2" borderId="216" xfId="6" applyFont="1" applyFill="1" applyBorder="1"/>
    <xf numFmtId="0" fontId="3" fillId="2" borderId="115" xfId="6" applyFont="1" applyFill="1" applyBorder="1"/>
    <xf numFmtId="173" fontId="7" fillId="2" borderId="120" xfId="7" applyNumberFormat="1" applyFont="1" applyFill="1" applyBorder="1" applyAlignment="1" applyProtection="1">
      <alignment horizontal="left"/>
    </xf>
    <xf numFmtId="3" fontId="7" fillId="2" borderId="119" xfId="6" applyNumberFormat="1" applyFont="1" applyFill="1" applyBorder="1" applyAlignment="1" applyProtection="1">
      <alignment vertical="center"/>
      <protection hidden="1"/>
    </xf>
    <xf numFmtId="0" fontId="7" fillId="2" borderId="115" xfId="6" applyFont="1" applyFill="1" applyBorder="1" applyAlignment="1">
      <alignment horizontal="center"/>
    </xf>
    <xf numFmtId="0" fontId="7" fillId="2" borderId="120" xfId="6" applyFont="1" applyFill="1" applyBorder="1"/>
    <xf numFmtId="3" fontId="7" fillId="2" borderId="119" xfId="6" applyNumberFormat="1" applyFont="1" applyFill="1" applyBorder="1" applyProtection="1">
      <protection hidden="1"/>
    </xf>
    <xf numFmtId="0" fontId="7" fillId="2" borderId="117" xfId="6" applyFont="1" applyFill="1" applyBorder="1" applyAlignment="1">
      <alignment horizontal="center" vertical="center"/>
    </xf>
    <xf numFmtId="0" fontId="7" fillId="2" borderId="205" xfId="6" applyFont="1" applyFill="1" applyBorder="1" applyAlignment="1">
      <alignment vertical="center"/>
    </xf>
    <xf numFmtId="3" fontId="7" fillId="2" borderId="123" xfId="6" applyNumberFormat="1" applyFont="1" applyFill="1" applyBorder="1" applyAlignment="1" applyProtection="1">
      <alignment vertical="center"/>
      <protection hidden="1"/>
    </xf>
    <xf numFmtId="0" fontId="7" fillId="2" borderId="0" xfId="6" applyFont="1" applyFill="1" applyBorder="1" applyAlignment="1">
      <alignment horizontal="center" vertical="center"/>
    </xf>
    <xf numFmtId="0" fontId="7" fillId="2" borderId="0" xfId="6" applyFont="1" applyFill="1" applyBorder="1" applyAlignment="1">
      <alignment vertical="center"/>
    </xf>
    <xf numFmtId="3" fontId="7" fillId="2" borderId="0" xfId="6" applyNumberFormat="1" applyFont="1" applyFill="1" applyBorder="1" applyAlignment="1" applyProtection="1">
      <alignment vertical="center"/>
      <protection hidden="1"/>
    </xf>
    <xf numFmtId="166" fontId="3" fillId="0" borderId="0" xfId="0" applyNumberFormat="1" applyFont="1" applyFill="1"/>
    <xf numFmtId="3" fontId="54" fillId="0" borderId="59" xfId="0" applyNumberFormat="1" applyFont="1" applyFill="1" applyBorder="1"/>
    <xf numFmtId="0" fontId="33" fillId="0" borderId="217" xfId="0" applyFont="1" applyFill="1" applyBorder="1" applyAlignment="1">
      <alignment horizontal="center"/>
    </xf>
    <xf numFmtId="0" fontId="10" fillId="5" borderId="36" xfId="2" applyFont="1" applyFill="1" applyBorder="1" applyAlignment="1">
      <alignment horizontal="center" vertical="center"/>
    </xf>
    <xf numFmtId="0" fontId="10" fillId="5" borderId="40" xfId="2" applyFont="1" applyFill="1" applyBorder="1" applyAlignment="1">
      <alignment horizontal="center" vertical="center"/>
    </xf>
    <xf numFmtId="0" fontId="10" fillId="5" borderId="39" xfId="2" applyFont="1" applyFill="1" applyBorder="1" applyAlignment="1">
      <alignment horizontal="center" vertical="center"/>
    </xf>
    <xf numFmtId="0" fontId="10" fillId="5" borderId="42" xfId="2" applyFont="1" applyFill="1" applyBorder="1" applyAlignment="1">
      <alignment horizontal="center" vertical="center"/>
    </xf>
    <xf numFmtId="166" fontId="3" fillId="0" borderId="0" xfId="2" applyNumberFormat="1" applyFont="1" applyAlignment="1">
      <alignment horizontal="center"/>
    </xf>
    <xf numFmtId="0" fontId="10" fillId="5" borderId="18" xfId="2" applyFont="1" applyFill="1" applyBorder="1" applyAlignment="1">
      <alignment horizontal="center" vertical="center"/>
    </xf>
    <xf numFmtId="0" fontId="10" fillId="5" borderId="21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0" fillId="5" borderId="31" xfId="2" applyFont="1" applyFill="1" applyBorder="1" applyAlignment="1">
      <alignment horizontal="center" vertical="center"/>
    </xf>
    <xf numFmtId="0" fontId="10" fillId="5" borderId="33" xfId="2" applyFont="1" applyFill="1" applyBorder="1" applyAlignment="1">
      <alignment horizontal="center" vertical="center"/>
    </xf>
    <xf numFmtId="3" fontId="10" fillId="5" borderId="27" xfId="2" applyNumberFormat="1" applyFont="1" applyFill="1" applyBorder="1" applyAlignment="1">
      <alignment horizontal="center" vertical="center"/>
    </xf>
    <xf numFmtId="3" fontId="10" fillId="5" borderId="34" xfId="2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/>
    </xf>
    <xf numFmtId="0" fontId="15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3" fillId="2" borderId="92" xfId="0" applyFont="1" applyFill="1" applyBorder="1" applyAlignment="1">
      <alignment horizontal="center"/>
    </xf>
    <xf numFmtId="0" fontId="3" fillId="2" borderId="93" xfId="0" applyFont="1" applyFill="1" applyBorder="1" applyAlignment="1">
      <alignment horizontal="center"/>
    </xf>
    <xf numFmtId="0" fontId="3" fillId="2" borderId="94" xfId="0" applyFont="1" applyFill="1" applyBorder="1" applyAlignment="1">
      <alignment horizontal="center"/>
    </xf>
    <xf numFmtId="0" fontId="20" fillId="2" borderId="95" xfId="0" applyFont="1" applyFill="1" applyBorder="1" applyAlignment="1">
      <alignment horizontal="center"/>
    </xf>
    <xf numFmtId="0" fontId="20" fillId="2" borderId="96" xfId="0" applyFont="1" applyFill="1" applyBorder="1" applyAlignment="1">
      <alignment horizontal="center"/>
    </xf>
    <xf numFmtId="0" fontId="20" fillId="2" borderId="73" xfId="0" applyFont="1" applyFill="1" applyBorder="1" applyAlignment="1" applyProtection="1">
      <alignment horizontal="center"/>
      <protection hidden="1"/>
    </xf>
    <xf numFmtId="0" fontId="20" fillId="2" borderId="105" xfId="0" applyFont="1" applyFill="1" applyBorder="1" applyAlignment="1" applyProtection="1">
      <alignment horizontal="center"/>
      <protection hidden="1"/>
    </xf>
    <xf numFmtId="0" fontId="20" fillId="2" borderId="103" xfId="0" applyFont="1" applyFill="1" applyBorder="1" applyAlignment="1" applyProtection="1">
      <alignment horizontal="center"/>
      <protection hidden="1"/>
    </xf>
    <xf numFmtId="3" fontId="30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7" fillId="0" borderId="115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110" xfId="0" applyFont="1" applyBorder="1" applyAlignment="1">
      <alignment horizontal="center"/>
    </xf>
    <xf numFmtId="0" fontId="35" fillId="0" borderId="116" xfId="0" applyFont="1" applyBorder="1" applyAlignment="1">
      <alignment horizontal="center"/>
    </xf>
    <xf numFmtId="0" fontId="35" fillId="0" borderId="117" xfId="0" applyFont="1" applyBorder="1" applyAlignment="1">
      <alignment horizontal="center"/>
    </xf>
    <xf numFmtId="0" fontId="35" fillId="0" borderId="115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119" xfId="0" applyFont="1" applyBorder="1" applyAlignment="1">
      <alignment horizontal="center"/>
    </xf>
    <xf numFmtId="0" fontId="37" fillId="0" borderId="121" xfId="0" applyFont="1" applyFill="1" applyBorder="1" applyAlignment="1">
      <alignment horizontal="center"/>
    </xf>
    <xf numFmtId="0" fontId="37" fillId="0" borderId="119" xfId="0" applyFont="1" applyFill="1" applyBorder="1" applyAlignment="1">
      <alignment horizontal="center"/>
    </xf>
    <xf numFmtId="0" fontId="32" fillId="0" borderId="29" xfId="0" applyFont="1" applyBorder="1" applyAlignment="1">
      <alignment horizontal="center"/>
    </xf>
    <xf numFmtId="0" fontId="32" fillId="0" borderId="111" xfId="0" applyFont="1" applyBorder="1" applyAlignment="1">
      <alignment horizontal="center"/>
    </xf>
    <xf numFmtId="0" fontId="32" fillId="0" borderId="112" xfId="0" applyFont="1" applyBorder="1" applyAlignment="1">
      <alignment horizontal="center"/>
    </xf>
    <xf numFmtId="0" fontId="44" fillId="0" borderId="111" xfId="0" applyFont="1" applyBorder="1" applyAlignment="1">
      <alignment horizontal="center"/>
    </xf>
    <xf numFmtId="0" fontId="44" fillId="0" borderId="110" xfId="0" applyFont="1" applyBorder="1" applyAlignment="1">
      <alignment horizontal="center"/>
    </xf>
    <xf numFmtId="0" fontId="44" fillId="0" borderId="11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9" fillId="0" borderId="111" xfId="0" applyFont="1" applyBorder="1" applyAlignment="1">
      <alignment horizontal="center"/>
    </xf>
    <xf numFmtId="0" fontId="29" fillId="0" borderId="110" xfId="0" applyFont="1" applyBorder="1" applyAlignment="1">
      <alignment horizontal="center"/>
    </xf>
    <xf numFmtId="0" fontId="29" fillId="0" borderId="112" xfId="0" applyFont="1" applyBorder="1" applyAlignment="1">
      <alignment horizontal="center"/>
    </xf>
    <xf numFmtId="0" fontId="48" fillId="0" borderId="111" xfId="0" applyFont="1" applyBorder="1" applyAlignment="1">
      <alignment horizontal="center" vertical="center"/>
    </xf>
    <xf numFmtId="0" fontId="48" fillId="0" borderId="110" xfId="0" applyFont="1" applyBorder="1" applyAlignment="1">
      <alignment horizontal="center" vertical="center"/>
    </xf>
    <xf numFmtId="0" fontId="48" fillId="0" borderId="112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4" fillId="2" borderId="0" xfId="0" applyFont="1" applyFill="1" applyBorder="1" applyAlignment="1">
      <alignment horizontal="center"/>
    </xf>
    <xf numFmtId="0" fontId="80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8" fillId="0" borderId="0" xfId="5" applyFont="1" applyBorder="1" applyAlignment="1">
      <alignment horizontal="center" wrapText="1"/>
    </xf>
    <xf numFmtId="0" fontId="89" fillId="0" borderId="17" xfId="5" applyFont="1" applyBorder="1" applyAlignment="1">
      <alignment horizontal="center" vertical="top"/>
    </xf>
    <xf numFmtId="0" fontId="15" fillId="0" borderId="0" xfId="6" applyFont="1" applyAlignment="1">
      <alignment horizontal="center" wrapText="1"/>
    </xf>
    <xf numFmtId="0" fontId="15" fillId="2" borderId="0" xfId="6" applyFont="1" applyFill="1" applyBorder="1" applyAlignment="1">
      <alignment horizontal="center" wrapText="1"/>
    </xf>
    <xf numFmtId="0" fontId="3" fillId="2" borderId="0" xfId="6" applyFont="1" applyFill="1" applyBorder="1" applyAlignment="1">
      <alignment horizontal="center" vertical="center"/>
    </xf>
    <xf numFmtId="0" fontId="7" fillId="2" borderId="210" xfId="6" applyFont="1" applyFill="1" applyBorder="1" applyAlignment="1">
      <alignment horizontal="center" vertical="center"/>
    </xf>
    <xf numFmtId="0" fontId="7" fillId="2" borderId="157" xfId="6" applyFont="1" applyFill="1" applyBorder="1" applyAlignment="1">
      <alignment horizontal="center" vertical="center"/>
    </xf>
    <xf numFmtId="0" fontId="7" fillId="2" borderId="213" xfId="6" applyFont="1" applyFill="1" applyBorder="1" applyAlignment="1">
      <alignment horizontal="center" vertical="center"/>
    </xf>
    <xf numFmtId="0" fontId="7" fillId="2" borderId="211" xfId="6" applyFont="1" applyFill="1" applyBorder="1" applyAlignment="1">
      <alignment horizontal="center" vertical="center"/>
    </xf>
    <xf numFmtId="0" fontId="7" fillId="2" borderId="120" xfId="6" applyFont="1" applyFill="1" applyBorder="1" applyAlignment="1">
      <alignment horizontal="center" vertical="center"/>
    </xf>
    <xf numFmtId="0" fontId="7" fillId="2" borderId="205" xfId="6" applyFont="1" applyFill="1" applyBorder="1" applyAlignment="1">
      <alignment horizontal="center" vertical="center"/>
    </xf>
    <xf numFmtId="3" fontId="7" fillId="0" borderId="212" xfId="6" applyNumberFormat="1" applyFont="1" applyFill="1" applyBorder="1" applyAlignment="1" applyProtection="1">
      <alignment horizontal="right" vertical="center"/>
      <protection hidden="1"/>
    </xf>
    <xf numFmtId="3" fontId="7" fillId="0" borderId="122" xfId="6" applyNumberFormat="1" applyFont="1" applyFill="1" applyBorder="1" applyAlignment="1" applyProtection="1">
      <alignment horizontal="right" vertical="center"/>
      <protection hidden="1"/>
    </xf>
    <xf numFmtId="3" fontId="7" fillId="0" borderId="179" xfId="6" applyNumberFormat="1" applyFont="1" applyFill="1" applyBorder="1" applyAlignment="1" applyProtection="1">
      <alignment horizontal="right" vertical="center"/>
      <protection hidden="1"/>
    </xf>
  </cellXfs>
  <cellStyles count="8">
    <cellStyle name="Ezres" xfId="1" builtinId="3"/>
    <cellStyle name="Ezres 3" xfId="4"/>
    <cellStyle name="Normál" xfId="0" builtinId="0"/>
    <cellStyle name="Normál_1.számú melléklet" xfId="2"/>
    <cellStyle name="Normál_18 tábla" xfId="5"/>
    <cellStyle name="Normál_19_a,19_b,19_c táblák_19. táblák eredeti_" xfId="6"/>
    <cellStyle name="Normál_2012_7-es tábla_kézi" xfId="3"/>
    <cellStyle name="Százalék_19_a,19_b,19_c táblák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nzugyi%20es%20Koltsegvetesi%20Osztaly/HUPENZU/2021/EIM/2021%20negyedik%20m&#243;dos&#237;t&#225;s%20k&#233;plet%20n&#233;lk&#252;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ájékoztató"/>
      <sheetName val="Igazgatóságok"/>
      <sheetName val="ÖNK_osztályok"/>
      <sheetName val="PH_osztályok"/>
      <sheetName val="Osztályok"/>
      <sheetName val="10000 OK Tartalékok &amp; IF"/>
      <sheetName val="10000_bev_"/>
      <sheetName val="10010_OK_"/>
      <sheetName val="10010_bev_"/>
      <sheetName val="10024 OK"/>
      <sheetName val="10027 OK"/>
      <sheetName val="10028 OK"/>
      <sheetName val="10029 OK"/>
      <sheetName val="10032_FIDESZ-KDNP"/>
      <sheetName val="10034_Ker Otth."/>
      <sheetName val="10041_Ig"/>
      <sheetName val="10042_Adó"/>
      <sheetName val="10043 OK"/>
      <sheetName val="10044 OK"/>
      <sheetName val="10053 OK"/>
      <sheetName val="10058_PmTitk_"/>
      <sheetName val="10059 OK"/>
      <sheetName val="10060 OK"/>
      <sheetName val="10062 OK"/>
      <sheetName val="10063 OK "/>
      <sheetName val="10080 OK"/>
      <sheetName val="10080_bev"/>
      <sheetName val="10090 OK"/>
      <sheetName val="10090_bev_"/>
      <sheetName val="10101 OK"/>
      <sheetName val="10101 (1003)_OK"/>
      <sheetName val="10121_OK_Beru"/>
      <sheetName val="10121_Uszoda Phkút_9424"/>
      <sheetName val="10121 TÉR_KÖZ Köz.Liget 9430 vo"/>
      <sheetName val="10121_VEKOP-5.3.1 Kerékp.barát "/>
      <sheetName val="10121 P_Széna tér rekonstr."/>
      <sheetName val="10121_OK_"/>
      <sheetName val="10121_bev_ "/>
      <sheetName val="10122 OK_"/>
      <sheetName val="10122 P_HO-i rendelők"/>
      <sheetName val="10122 Frankel L.u.EgKp 9428volt"/>
      <sheetName val="10122 P_Kapás u.felúj-401M"/>
      <sheetName val="10122 P_E.B.P.EÜ.fejl.-150M"/>
      <sheetName val="10150_Kiadások"/>
      <sheetName val="10150 BEVÉTELEK"/>
      <sheetName val="10154_Kiadások"/>
      <sheetName val="10154 Bevételek"/>
      <sheetName val="10180_beruFelu"/>
      <sheetName val="10180_OK_"/>
      <sheetName val="10180_bev_"/>
      <sheetName val="10181 OK"/>
      <sheetName val="10181 OK_bev_"/>
      <sheetName val="10182 OK_Kiad+Bev"/>
      <sheetName val="10190 OK"/>
      <sheetName val="10200 OK"/>
      <sheetName val="10200_bev_"/>
      <sheetName val="10201_K+B"/>
      <sheetName val="10402 OK"/>
      <sheetName val="11010_K_B"/>
      <sheetName val="11020 OK"/>
      <sheetName val="11020_Választás KP"/>
      <sheetName val="11020 Választás saját"/>
      <sheetName val="11020 OK Népszámlálás"/>
      <sheetName val="11021 OK"/>
      <sheetName val="11022_OK_Cafeteria"/>
      <sheetName val="11023_Közp.Ikt."/>
      <sheetName val="11024 OK"/>
      <sheetName val="11041 OK K_B"/>
      <sheetName val="11043 OK"/>
      <sheetName val="11045 ISO"/>
      <sheetName val="11090 OK"/>
      <sheetName val="11101_FU_BER"/>
      <sheetName val="11101_OK"/>
      <sheetName val="11101_bev"/>
      <sheetName val="11180 OK"/>
      <sheetName val="11402 OK"/>
      <sheetName val="2021_évi_OSZTÁLYOK_"/>
      <sheetName val="2021_szétválasztott_O"/>
      <sheetName val="2021_feladatos"/>
      <sheetName val="T_1_mérleg"/>
      <sheetName val="T_2_kiadás"/>
      <sheetName val="T_3_bevétel"/>
      <sheetName val="T_4_KÖT"/>
      <sheetName val="T_4_5_COFOG"/>
      <sheetName val="T_5_KÖT"/>
      <sheetName val="6. sz.2021.K."/>
      <sheetName val="7. sz.2021.B."/>
      <sheetName val="8.sz. 2021."/>
      <sheetName val="T_9"/>
      <sheetName val="T_10"/>
      <sheetName val="T_11"/>
      <sheetName val="T_12"/>
      <sheetName val="T_13_kölcsönök"/>
      <sheetName val="T_14_felújítások"/>
      <sheetName val="15_ beruházások"/>
      <sheetName val="T_16_tartalékok"/>
      <sheetName val="17_ tábla_"/>
      <sheetName val="18_tábla"/>
      <sheetName val="19 a_ tábla"/>
      <sheetName val="19_b táb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24">
          <cell r="AE24">
            <v>80500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zoomScale="80" zoomScaleNormal="80" workbookViewId="0">
      <pane xSplit="6" ySplit="10" topLeftCell="G11" activePane="bottomRight" state="frozen"/>
      <selection activeCell="K22" sqref="K22"/>
      <selection pane="topRight" activeCell="K22" sqref="K22"/>
      <selection pane="bottomLeft" activeCell="K22" sqref="K22"/>
      <selection pane="bottomRight" activeCell="J1" sqref="J1"/>
    </sheetView>
  </sheetViews>
  <sheetFormatPr defaultColWidth="9.140625" defaultRowHeight="12.75" x14ac:dyDescent="0.2"/>
  <cols>
    <col min="1" max="1" width="4.28515625" style="9" customWidth="1"/>
    <col min="2" max="2" width="50.7109375" style="9" customWidth="1"/>
    <col min="3" max="3" width="13.7109375" style="7" customWidth="1"/>
    <col min="4" max="4" width="12.7109375" style="7" customWidth="1"/>
    <col min="5" max="5" width="17.5703125" style="9" customWidth="1"/>
    <col min="6" max="6" width="4.28515625" style="9" customWidth="1"/>
    <col min="7" max="7" width="50.7109375" style="9" customWidth="1"/>
    <col min="8" max="8" width="12.28515625" style="7" customWidth="1"/>
    <col min="9" max="9" width="12.42578125" style="7" customWidth="1"/>
    <col min="10" max="10" width="17.28515625" style="9" customWidth="1"/>
    <col min="11" max="11" width="17.7109375" style="9" customWidth="1"/>
    <col min="12" max="12" width="22.140625" style="9" customWidth="1"/>
    <col min="13" max="13" width="9.140625" style="9"/>
    <col min="14" max="14" width="13.85546875" style="9" customWidth="1"/>
    <col min="15" max="16384" width="9.140625" style="9"/>
  </cols>
  <sheetData>
    <row r="1" spans="1:15" x14ac:dyDescent="0.2">
      <c r="A1" s="1"/>
      <c r="B1" s="2"/>
      <c r="C1" s="3"/>
      <c r="D1" s="3"/>
      <c r="E1" s="4"/>
      <c r="F1" s="5"/>
      <c r="G1" s="6"/>
      <c r="J1" s="8" t="s">
        <v>0</v>
      </c>
      <c r="L1" s="8"/>
    </row>
    <row r="2" spans="1:15" x14ac:dyDescent="0.2">
      <c r="A2" s="5"/>
      <c r="B2" s="5"/>
      <c r="E2" s="6"/>
      <c r="F2" s="5"/>
      <c r="G2" s="6"/>
      <c r="J2" s="8" t="s">
        <v>1</v>
      </c>
      <c r="L2" s="8"/>
    </row>
    <row r="3" spans="1:15" ht="18.75" x14ac:dyDescent="0.3">
      <c r="A3" s="1568" t="s">
        <v>2</v>
      </c>
      <c r="B3" s="1568"/>
      <c r="C3" s="1568"/>
      <c r="D3" s="1568"/>
      <c r="E3" s="1568"/>
      <c r="F3" s="1568"/>
      <c r="G3" s="1568"/>
      <c r="H3" s="1568"/>
      <c r="I3" s="1568"/>
      <c r="J3" s="1568"/>
    </row>
    <row r="4" spans="1:15" x14ac:dyDescent="0.2">
      <c r="A4" s="1569" t="s">
        <v>3</v>
      </c>
      <c r="B4" s="1569"/>
      <c r="C4" s="1569"/>
      <c r="D4" s="1569"/>
      <c r="E4" s="1569"/>
      <c r="F4" s="1569"/>
      <c r="G4" s="1569"/>
      <c r="H4" s="1569"/>
      <c r="I4" s="1569"/>
      <c r="J4" s="1569"/>
      <c r="K4" s="10"/>
      <c r="L4" s="10"/>
    </row>
    <row r="5" spans="1:15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5" ht="13.5" thickBot="1" x14ac:dyDescent="0.25">
      <c r="A6" s="5"/>
      <c r="B6" s="5"/>
      <c r="E6" s="5"/>
      <c r="F6" s="5"/>
      <c r="G6" s="6"/>
    </row>
    <row r="7" spans="1:15" x14ac:dyDescent="0.2">
      <c r="A7" s="12" t="s">
        <v>4</v>
      </c>
      <c r="B7" s="12"/>
      <c r="C7" s="13" t="s">
        <v>5</v>
      </c>
      <c r="D7" s="13" t="s">
        <v>5</v>
      </c>
      <c r="E7" s="14" t="s">
        <v>5</v>
      </c>
      <c r="F7" s="15"/>
      <c r="G7" s="12"/>
      <c r="H7" s="13" t="s">
        <v>5</v>
      </c>
      <c r="I7" s="13" t="s">
        <v>5</v>
      </c>
      <c r="J7" s="14" t="s">
        <v>5</v>
      </c>
      <c r="K7" s="16" t="s">
        <v>6</v>
      </c>
      <c r="L7" s="16" t="s">
        <v>6</v>
      </c>
    </row>
    <row r="8" spans="1:15" x14ac:dyDescent="0.2">
      <c r="A8" s="17" t="s">
        <v>7</v>
      </c>
      <c r="B8" s="17" t="s">
        <v>8</v>
      </c>
      <c r="C8" s="19" t="s">
        <v>9</v>
      </c>
      <c r="D8" s="19" t="s">
        <v>10</v>
      </c>
      <c r="E8" s="19" t="s">
        <v>11</v>
      </c>
      <c r="F8" s="20" t="s">
        <v>7</v>
      </c>
      <c r="G8" s="17" t="s">
        <v>12</v>
      </c>
      <c r="H8" s="19" t="s">
        <v>9</v>
      </c>
      <c r="I8" s="19" t="s">
        <v>10</v>
      </c>
      <c r="J8" s="19" t="s">
        <v>11</v>
      </c>
      <c r="K8" s="21" t="s">
        <v>13</v>
      </c>
      <c r="L8" s="21" t="s">
        <v>13</v>
      </c>
    </row>
    <row r="9" spans="1:15" x14ac:dyDescent="0.2">
      <c r="A9" s="17"/>
      <c r="B9" s="17" t="s">
        <v>14</v>
      </c>
      <c r="C9" s="19" t="s">
        <v>15</v>
      </c>
      <c r="D9" s="22" t="s">
        <v>15</v>
      </c>
      <c r="E9" s="19" t="s">
        <v>15</v>
      </c>
      <c r="F9" s="20"/>
      <c r="G9" s="17" t="s">
        <v>14</v>
      </c>
      <c r="H9" s="19" t="s">
        <v>15</v>
      </c>
      <c r="I9" s="22" t="s">
        <v>15</v>
      </c>
      <c r="J9" s="19" t="s">
        <v>15</v>
      </c>
      <c r="K9" s="21" t="s">
        <v>16</v>
      </c>
      <c r="L9" s="21" t="s">
        <v>16</v>
      </c>
    </row>
    <row r="10" spans="1:15" ht="13.5" thickBot="1" x14ac:dyDescent="0.25">
      <c r="A10" s="23" t="s">
        <v>4</v>
      </c>
      <c r="B10" s="23"/>
      <c r="C10" s="25"/>
      <c r="D10" s="26"/>
      <c r="E10" s="27"/>
      <c r="F10" s="28" t="s">
        <v>4</v>
      </c>
      <c r="G10" s="23"/>
      <c r="H10" s="25"/>
      <c r="I10" s="26"/>
      <c r="J10" s="27"/>
      <c r="K10" s="29" t="s">
        <v>17</v>
      </c>
      <c r="L10" s="29" t="s">
        <v>18</v>
      </c>
    </row>
    <row r="11" spans="1:15" ht="15" x14ac:dyDescent="0.25">
      <c r="A11" s="30">
        <v>1</v>
      </c>
      <c r="B11" s="31">
        <v>2</v>
      </c>
      <c r="C11" s="33">
        <v>3</v>
      </c>
      <c r="D11" s="34">
        <v>4</v>
      </c>
      <c r="E11" s="34">
        <v>5</v>
      </c>
      <c r="F11" s="35">
        <v>6</v>
      </c>
      <c r="G11" s="31">
        <v>7</v>
      </c>
      <c r="H11" s="32">
        <v>8</v>
      </c>
      <c r="I11" s="34">
        <v>9</v>
      </c>
      <c r="J11" s="36">
        <v>10</v>
      </c>
      <c r="K11" s="37"/>
      <c r="L11" s="38"/>
    </row>
    <row r="12" spans="1:15" ht="9.9499999999999993" customHeight="1" x14ac:dyDescent="0.25">
      <c r="A12" s="39"/>
      <c r="B12" s="40"/>
      <c r="C12" s="41"/>
      <c r="D12" s="41"/>
      <c r="E12" s="42"/>
      <c r="F12" s="43" t="s">
        <v>4</v>
      </c>
      <c r="G12" s="44"/>
      <c r="H12" s="41"/>
      <c r="I12" s="41"/>
      <c r="J12" s="45"/>
      <c r="K12" s="46"/>
      <c r="L12" s="46"/>
    </row>
    <row r="13" spans="1:15" s="58" customFormat="1" ht="21.95" customHeight="1" x14ac:dyDescent="0.25">
      <c r="A13" s="47">
        <v>1</v>
      </c>
      <c r="B13" s="48" t="s">
        <v>19</v>
      </c>
      <c r="C13" s="49">
        <v>8293144</v>
      </c>
      <c r="D13" s="50">
        <v>8481062.7630000003</v>
      </c>
      <c r="E13" s="51">
        <v>8557060.5350000001</v>
      </c>
      <c r="F13" s="52">
        <v>1</v>
      </c>
      <c r="G13" s="53" t="s">
        <v>20</v>
      </c>
      <c r="H13" s="55">
        <v>3633947.9529999997</v>
      </c>
      <c r="I13" s="56">
        <v>3864782.0189999994</v>
      </c>
      <c r="J13" s="57">
        <v>3850185.0879999995</v>
      </c>
      <c r="K13" s="46"/>
      <c r="L13" s="38"/>
    </row>
    <row r="14" spans="1:15" ht="21.95" customHeight="1" x14ac:dyDescent="0.25">
      <c r="A14" s="47">
        <v>2</v>
      </c>
      <c r="B14" s="48" t="s">
        <v>21</v>
      </c>
      <c r="C14" s="49">
        <v>1341959</v>
      </c>
      <c r="D14" s="50">
        <v>1364331.915</v>
      </c>
      <c r="E14" s="51">
        <v>1341244.1509999998</v>
      </c>
      <c r="F14" s="59">
        <v>2</v>
      </c>
      <c r="G14" s="60" t="s">
        <v>22</v>
      </c>
      <c r="H14" s="55">
        <v>0</v>
      </c>
      <c r="I14" s="56">
        <v>5090.7960000000003</v>
      </c>
      <c r="J14" s="57">
        <v>5090.7960000000003</v>
      </c>
      <c r="K14" s="46"/>
      <c r="L14" s="46"/>
    </row>
    <row r="15" spans="1:15" ht="21.95" customHeight="1" x14ac:dyDescent="0.25">
      <c r="A15" s="47">
        <v>3</v>
      </c>
      <c r="B15" s="48" t="s">
        <v>23</v>
      </c>
      <c r="C15" s="49">
        <v>5769838.5590000004</v>
      </c>
      <c r="D15" s="50">
        <v>7328008.4479999999</v>
      </c>
      <c r="E15" s="51">
        <v>7582912.1219999995</v>
      </c>
      <c r="F15" s="59">
        <v>3</v>
      </c>
      <c r="G15" s="61" t="s">
        <v>24</v>
      </c>
      <c r="H15" s="55">
        <v>2595044</v>
      </c>
      <c r="I15" s="56">
        <v>2600650.81</v>
      </c>
      <c r="J15" s="57">
        <v>2681821.91</v>
      </c>
      <c r="K15" s="46"/>
      <c r="L15" s="46"/>
      <c r="O15" s="62"/>
    </row>
    <row r="16" spans="1:15" ht="21.95" customHeight="1" x14ac:dyDescent="0.25">
      <c r="A16" s="63">
        <v>4</v>
      </c>
      <c r="B16" s="64" t="s">
        <v>25</v>
      </c>
      <c r="C16" s="55">
        <v>150060</v>
      </c>
      <c r="D16" s="56">
        <v>175785</v>
      </c>
      <c r="E16" s="57">
        <v>175785</v>
      </c>
      <c r="F16" s="59">
        <v>4</v>
      </c>
      <c r="G16" s="61" t="s">
        <v>26</v>
      </c>
      <c r="H16" s="55">
        <v>8596107</v>
      </c>
      <c r="I16" s="56">
        <v>9196254</v>
      </c>
      <c r="J16" s="57">
        <v>9249136</v>
      </c>
      <c r="K16" s="46"/>
      <c r="L16" s="46"/>
    </row>
    <row r="17" spans="1:18" ht="21.95" customHeight="1" x14ac:dyDescent="0.25">
      <c r="A17" s="47">
        <v>5</v>
      </c>
      <c r="B17" s="48" t="s">
        <v>27</v>
      </c>
      <c r="C17" s="49">
        <v>1333346.5220000001</v>
      </c>
      <c r="D17" s="50">
        <v>1349942.7880000002</v>
      </c>
      <c r="E17" s="51">
        <v>1349942.7880000002</v>
      </c>
      <c r="F17" s="59">
        <v>5</v>
      </c>
      <c r="G17" s="61" t="s">
        <v>28</v>
      </c>
      <c r="H17" s="55">
        <v>2249526.128</v>
      </c>
      <c r="I17" s="56">
        <v>1964871.5379999999</v>
      </c>
      <c r="J17" s="57">
        <v>2031914.3870000001</v>
      </c>
      <c r="K17" s="46"/>
      <c r="L17" s="38"/>
    </row>
    <row r="18" spans="1:18" ht="21.95" customHeight="1" x14ac:dyDescent="0.25">
      <c r="A18" s="63">
        <v>6</v>
      </c>
      <c r="B18" s="48" t="s">
        <v>29</v>
      </c>
      <c r="C18" s="55">
        <v>64795</v>
      </c>
      <c r="D18" s="56">
        <v>153036.82800000001</v>
      </c>
      <c r="E18" s="57">
        <v>168450.21400000001</v>
      </c>
      <c r="F18" s="52">
        <v>6</v>
      </c>
      <c r="G18" s="53" t="s">
        <v>30</v>
      </c>
      <c r="H18" s="55">
        <v>0</v>
      </c>
      <c r="I18" s="56">
        <v>3191</v>
      </c>
      <c r="J18" s="57">
        <v>6193</v>
      </c>
      <c r="K18" s="46"/>
      <c r="L18" s="38"/>
    </row>
    <row r="19" spans="1:18" ht="21.95" customHeight="1" x14ac:dyDescent="0.25">
      <c r="A19" s="63">
        <v>7</v>
      </c>
      <c r="B19" s="48" t="s">
        <v>31</v>
      </c>
      <c r="C19" s="55">
        <v>1070494</v>
      </c>
      <c r="D19" s="56">
        <v>1061699.2</v>
      </c>
      <c r="E19" s="57">
        <v>1073349.2</v>
      </c>
      <c r="F19" s="52"/>
      <c r="G19" s="65"/>
      <c r="H19" s="55"/>
      <c r="I19" s="56"/>
      <c r="J19" s="56"/>
      <c r="K19" s="46"/>
      <c r="L19" s="38"/>
    </row>
    <row r="20" spans="1:18" ht="21.95" customHeight="1" x14ac:dyDescent="0.25">
      <c r="A20" s="63">
        <v>8</v>
      </c>
      <c r="B20" s="64" t="s">
        <v>32</v>
      </c>
      <c r="C20" s="55">
        <v>136100</v>
      </c>
      <c r="D20" s="56">
        <v>119349.07800000001</v>
      </c>
      <c r="E20" s="57">
        <v>98362.944000000003</v>
      </c>
      <c r="F20" s="66"/>
      <c r="G20" s="67"/>
      <c r="H20" s="54"/>
      <c r="I20" s="56"/>
      <c r="J20" s="56"/>
      <c r="K20" s="46"/>
      <c r="L20" s="68"/>
    </row>
    <row r="21" spans="1:18" ht="21.95" customHeight="1" thickBot="1" x14ac:dyDescent="0.3">
      <c r="A21" s="63">
        <v>9</v>
      </c>
      <c r="B21" s="64" t="s">
        <v>33</v>
      </c>
      <c r="C21" s="55">
        <v>278729</v>
      </c>
      <c r="D21" s="56">
        <v>253752</v>
      </c>
      <c r="E21" s="57">
        <v>183430</v>
      </c>
      <c r="F21" s="52"/>
      <c r="G21" s="69"/>
      <c r="H21" s="70"/>
      <c r="I21" s="70"/>
      <c r="J21" s="71"/>
      <c r="K21" s="72" t="s">
        <v>34</v>
      </c>
      <c r="L21" s="72"/>
    </row>
    <row r="22" spans="1:18" ht="17.100000000000001" customHeight="1" thickBot="1" x14ac:dyDescent="0.3">
      <c r="A22" s="1566" t="s">
        <v>35</v>
      </c>
      <c r="B22" s="73" t="s">
        <v>36</v>
      </c>
      <c r="C22" s="74"/>
      <c r="D22" s="74"/>
      <c r="E22" s="75"/>
      <c r="F22" s="1567" t="s">
        <v>35</v>
      </c>
      <c r="G22" s="76" t="s">
        <v>37</v>
      </c>
      <c r="H22" s="77"/>
      <c r="I22" s="77"/>
      <c r="J22" s="75"/>
      <c r="K22" s="78" t="s">
        <v>38</v>
      </c>
      <c r="L22" s="79" t="s">
        <v>18</v>
      </c>
    </row>
    <row r="23" spans="1:18" ht="17.100000000000001" customHeight="1" thickBot="1" x14ac:dyDescent="0.25">
      <c r="A23" s="1566"/>
      <c r="B23" s="80" t="s">
        <v>39</v>
      </c>
      <c r="C23" s="81">
        <v>18438466.081</v>
      </c>
      <c r="D23" s="81">
        <v>20286968.02</v>
      </c>
      <c r="E23" s="81">
        <v>20530536.953999996</v>
      </c>
      <c r="F23" s="1567"/>
      <c r="G23" s="82" t="s">
        <v>39</v>
      </c>
      <c r="H23" s="81">
        <v>17074625.081</v>
      </c>
      <c r="I23" s="81">
        <v>17634840.162999999</v>
      </c>
      <c r="J23" s="81">
        <v>17824341.181000002</v>
      </c>
      <c r="K23" s="83">
        <v>-1363841</v>
      </c>
      <c r="L23" s="84">
        <v>-2706195.7729999945</v>
      </c>
      <c r="N23" s="62"/>
      <c r="P23" s="62"/>
    </row>
    <row r="24" spans="1:18" ht="9.9499999999999993" customHeight="1" x14ac:dyDescent="0.2">
      <c r="A24" s="85"/>
      <c r="B24" s="86"/>
      <c r="C24" s="87"/>
      <c r="D24" s="87"/>
      <c r="E24" s="87"/>
      <c r="F24" s="88"/>
      <c r="G24" s="89"/>
      <c r="H24" s="90"/>
      <c r="I24" s="90"/>
      <c r="J24" s="90"/>
      <c r="K24" s="91"/>
      <c r="L24" s="92"/>
    </row>
    <row r="25" spans="1:18" ht="21.95" customHeight="1" x14ac:dyDescent="0.2">
      <c r="A25" s="47">
        <v>10</v>
      </c>
      <c r="B25" s="48" t="s">
        <v>40</v>
      </c>
      <c r="C25" s="50">
        <v>4570068</v>
      </c>
      <c r="D25" s="50">
        <v>5495181.4060000004</v>
      </c>
      <c r="E25" s="51">
        <v>5414283.7560000001</v>
      </c>
      <c r="F25" s="52">
        <v>7</v>
      </c>
      <c r="G25" s="53" t="s">
        <v>41</v>
      </c>
      <c r="H25" s="93">
        <v>0</v>
      </c>
      <c r="I25" s="95">
        <v>0</v>
      </c>
      <c r="J25" s="57">
        <v>0</v>
      </c>
      <c r="K25" s="96"/>
      <c r="L25" s="97"/>
    </row>
    <row r="26" spans="1:18" s="103" customFormat="1" ht="21.95" customHeight="1" x14ac:dyDescent="0.25">
      <c r="A26" s="63">
        <v>11</v>
      </c>
      <c r="B26" s="64" t="s">
        <v>42</v>
      </c>
      <c r="C26" s="56">
        <v>75498</v>
      </c>
      <c r="D26" s="56">
        <v>324613</v>
      </c>
      <c r="E26" s="51">
        <v>937401</v>
      </c>
      <c r="F26" s="98">
        <v>8</v>
      </c>
      <c r="G26" s="60" t="s">
        <v>43</v>
      </c>
      <c r="H26" s="99">
        <v>750000</v>
      </c>
      <c r="I26" s="100">
        <v>450200</v>
      </c>
      <c r="J26" s="57">
        <v>1001465.48</v>
      </c>
      <c r="K26" s="101"/>
      <c r="L26" s="102"/>
    </row>
    <row r="27" spans="1:18" ht="21.95" customHeight="1" x14ac:dyDescent="0.2">
      <c r="A27" s="63">
        <v>12</v>
      </c>
      <c r="B27" s="48" t="s">
        <v>44</v>
      </c>
      <c r="C27" s="104">
        <v>6550</v>
      </c>
      <c r="D27" s="104">
        <v>480380</v>
      </c>
      <c r="E27" s="57">
        <v>468598.614</v>
      </c>
      <c r="F27" s="52">
        <v>9</v>
      </c>
      <c r="G27" s="61" t="s">
        <v>45</v>
      </c>
      <c r="H27" s="94">
        <v>2874500</v>
      </c>
      <c r="I27" s="95">
        <v>1443899</v>
      </c>
      <c r="J27" s="57">
        <v>1443899</v>
      </c>
      <c r="K27" s="105"/>
      <c r="L27" s="69"/>
    </row>
    <row r="28" spans="1:18" ht="21.95" customHeight="1" x14ac:dyDescent="0.2">
      <c r="A28" s="63">
        <v>13</v>
      </c>
      <c r="B28" s="48" t="s">
        <v>46</v>
      </c>
      <c r="C28" s="104">
        <v>0</v>
      </c>
      <c r="D28" s="104">
        <v>8000</v>
      </c>
      <c r="E28" s="57">
        <v>8000</v>
      </c>
      <c r="F28" s="52">
        <v>10</v>
      </c>
      <c r="G28" s="53" t="s">
        <v>47</v>
      </c>
      <c r="H28" s="94">
        <v>40515</v>
      </c>
      <c r="I28" s="95">
        <v>5500</v>
      </c>
      <c r="J28" s="57">
        <v>4691</v>
      </c>
      <c r="K28" s="105"/>
      <c r="L28" s="69"/>
    </row>
    <row r="29" spans="1:18" ht="21.95" customHeight="1" x14ac:dyDescent="0.2">
      <c r="A29" s="63">
        <v>14</v>
      </c>
      <c r="B29" s="48" t="s">
        <v>48</v>
      </c>
      <c r="C29" s="104">
        <v>214151</v>
      </c>
      <c r="D29" s="104">
        <v>718348</v>
      </c>
      <c r="E29" s="57">
        <v>716258</v>
      </c>
      <c r="F29" s="52">
        <v>11</v>
      </c>
      <c r="G29" s="58" t="s">
        <v>49</v>
      </c>
      <c r="H29" s="93">
        <v>0</v>
      </c>
      <c r="I29" s="106">
        <v>23689</v>
      </c>
      <c r="J29" s="57">
        <v>33777.300000000003</v>
      </c>
      <c r="K29" s="105"/>
      <c r="L29" s="69"/>
    </row>
    <row r="30" spans="1:18" ht="21.95" customHeight="1" thickBot="1" x14ac:dyDescent="0.25">
      <c r="A30" s="63">
        <v>15</v>
      </c>
      <c r="B30" s="64" t="s">
        <v>50</v>
      </c>
      <c r="C30" s="57">
        <v>1677872</v>
      </c>
      <c r="D30" s="56">
        <v>213461</v>
      </c>
      <c r="E30" s="57">
        <v>201919</v>
      </c>
      <c r="F30" s="66"/>
      <c r="G30" s="107"/>
      <c r="H30" s="93"/>
      <c r="I30" s="95"/>
      <c r="J30" s="56"/>
      <c r="K30" s="108" t="s">
        <v>51</v>
      </c>
      <c r="L30" s="69"/>
    </row>
    <row r="31" spans="1:18" ht="21.95" customHeight="1" x14ac:dyDescent="0.2">
      <c r="A31" s="1570" t="s">
        <v>52</v>
      </c>
      <c r="B31" s="109" t="s">
        <v>53</v>
      </c>
      <c r="C31" s="111"/>
      <c r="D31" s="110"/>
      <c r="E31" s="112"/>
      <c r="F31" s="1572" t="s">
        <v>52</v>
      </c>
      <c r="G31" s="112" t="s">
        <v>54</v>
      </c>
      <c r="H31" s="113"/>
      <c r="I31" s="113"/>
      <c r="J31" s="112"/>
      <c r="K31" s="78" t="s">
        <v>38</v>
      </c>
      <c r="L31" s="79" t="s">
        <v>18</v>
      </c>
    </row>
    <row r="32" spans="1:18" s="7" customFormat="1" ht="17.100000000000001" customHeight="1" thickBot="1" x14ac:dyDescent="0.25">
      <c r="A32" s="1571"/>
      <c r="B32" s="114" t="s">
        <v>39</v>
      </c>
      <c r="C32" s="115">
        <v>6544139</v>
      </c>
      <c r="D32" s="115">
        <v>7239983.4060000004</v>
      </c>
      <c r="E32" s="115">
        <v>7746460.3700000001</v>
      </c>
      <c r="F32" s="1573"/>
      <c r="G32" s="115" t="s">
        <v>39</v>
      </c>
      <c r="H32" s="115">
        <v>3665015</v>
      </c>
      <c r="I32" s="115">
        <v>1923288</v>
      </c>
      <c r="J32" s="115">
        <v>2483832.7799999998</v>
      </c>
      <c r="K32" s="116">
        <v>-2879124</v>
      </c>
      <c r="L32" s="117">
        <v>-5262627.59</v>
      </c>
      <c r="M32" s="9"/>
      <c r="N32" s="62"/>
      <c r="O32" s="9"/>
      <c r="P32" s="9"/>
      <c r="Q32" s="9"/>
      <c r="R32" s="9"/>
    </row>
    <row r="33" spans="1:18" ht="9.9499999999999993" customHeight="1" thickBot="1" x14ac:dyDescent="0.25">
      <c r="A33" s="85"/>
      <c r="B33" s="118"/>
      <c r="C33" s="119"/>
      <c r="D33" s="100"/>
      <c r="E33" s="100"/>
      <c r="F33" s="120"/>
      <c r="G33" s="100"/>
      <c r="H33" s="100"/>
      <c r="I33" s="100"/>
      <c r="J33" s="100"/>
      <c r="K33" s="121"/>
      <c r="L33" s="122"/>
      <c r="N33" s="7"/>
      <c r="P33" s="7"/>
      <c r="Q33" s="7"/>
      <c r="R33" s="7"/>
    </row>
    <row r="34" spans="1:18" ht="17.100000000000001" customHeight="1" thickBot="1" x14ac:dyDescent="0.25">
      <c r="A34" s="1561" t="s">
        <v>55</v>
      </c>
      <c r="B34" s="123" t="s">
        <v>56</v>
      </c>
      <c r="C34" s="125"/>
      <c r="D34" s="124"/>
      <c r="E34" s="126"/>
      <c r="F34" s="1563" t="s">
        <v>55</v>
      </c>
      <c r="G34" s="127" t="s">
        <v>57</v>
      </c>
      <c r="H34" s="128"/>
      <c r="I34" s="128"/>
      <c r="J34" s="126"/>
      <c r="K34" s="78" t="s">
        <v>38</v>
      </c>
      <c r="L34" s="79" t="s">
        <v>18</v>
      </c>
      <c r="M34" s="7"/>
    </row>
    <row r="35" spans="1:18" ht="17.100000000000001" customHeight="1" thickBot="1" x14ac:dyDescent="0.25">
      <c r="A35" s="1562"/>
      <c r="B35" s="129" t="s">
        <v>58</v>
      </c>
      <c r="C35" s="130">
        <v>24982605.081</v>
      </c>
      <c r="D35" s="130">
        <v>27526951.425999999</v>
      </c>
      <c r="E35" s="130">
        <v>28276997.323999997</v>
      </c>
      <c r="F35" s="1564"/>
      <c r="G35" s="131" t="s">
        <v>58</v>
      </c>
      <c r="H35" s="130">
        <v>20739640.081</v>
      </c>
      <c r="I35" s="130">
        <v>19558128.162999999</v>
      </c>
      <c r="J35" s="130">
        <v>20308173.961000003</v>
      </c>
      <c r="K35" s="132">
        <v>-4242965</v>
      </c>
      <c r="L35" s="84">
        <v>-7968823.3629999943</v>
      </c>
    </row>
    <row r="36" spans="1:18" ht="9.9499999999999993" customHeight="1" x14ac:dyDescent="0.25">
      <c r="A36" s="85"/>
      <c r="B36" s="118"/>
      <c r="C36" s="119"/>
      <c r="D36" s="100"/>
      <c r="E36" s="100"/>
      <c r="F36" s="133"/>
      <c r="G36" s="134"/>
      <c r="H36" s="100"/>
      <c r="I36" s="100"/>
      <c r="J36" s="100"/>
      <c r="K36" s="135"/>
      <c r="L36" s="136"/>
    </row>
    <row r="37" spans="1:18" ht="21.95" customHeight="1" x14ac:dyDescent="0.25">
      <c r="A37" s="85"/>
      <c r="B37" s="137"/>
      <c r="C37" s="119"/>
      <c r="D37" s="100"/>
      <c r="E37" s="100"/>
      <c r="F37" s="138">
        <v>12</v>
      </c>
      <c r="G37" s="139" t="s">
        <v>59</v>
      </c>
      <c r="H37" s="140">
        <v>1509198.919</v>
      </c>
      <c r="I37" s="141">
        <v>3278499.3990000002</v>
      </c>
      <c r="J37" s="142">
        <v>3278499.4990000003</v>
      </c>
      <c r="K37" s="143"/>
      <c r="L37" s="136"/>
      <c r="N37" s="62"/>
    </row>
    <row r="38" spans="1:18" ht="21.95" customHeight="1" x14ac:dyDescent="0.25">
      <c r="A38" s="144">
        <v>16</v>
      </c>
      <c r="B38" s="137" t="s">
        <v>60</v>
      </c>
      <c r="C38" s="119"/>
      <c r="D38" s="100"/>
      <c r="E38" s="100"/>
      <c r="F38" s="138">
        <v>13</v>
      </c>
      <c r="G38" s="137" t="s">
        <v>61</v>
      </c>
      <c r="H38" s="140"/>
      <c r="I38" s="141"/>
      <c r="J38" s="141"/>
      <c r="K38" s="135"/>
      <c r="L38" s="136"/>
    </row>
    <row r="39" spans="1:18" ht="21.95" customHeight="1" thickBot="1" x14ac:dyDescent="0.3">
      <c r="A39" s="145">
        <v>17</v>
      </c>
      <c r="B39" s="139" t="s">
        <v>62</v>
      </c>
      <c r="C39" s="146">
        <v>145357.91899999999</v>
      </c>
      <c r="D39" s="140">
        <v>360247.74699999997</v>
      </c>
      <c r="E39" s="147">
        <v>600157.58100000001</v>
      </c>
      <c r="F39" s="148">
        <v>14</v>
      </c>
      <c r="G39" s="139" t="s">
        <v>63</v>
      </c>
      <c r="H39" s="100"/>
      <c r="I39" s="100">
        <v>214889.82800000001</v>
      </c>
      <c r="J39" s="147">
        <v>454799.66200000001</v>
      </c>
      <c r="K39" s="135"/>
      <c r="L39" s="136"/>
    </row>
    <row r="40" spans="1:18" ht="17.100000000000001" customHeight="1" thickBot="1" x14ac:dyDescent="0.3">
      <c r="A40" s="1566" t="s">
        <v>64</v>
      </c>
      <c r="B40" s="73" t="s">
        <v>65</v>
      </c>
      <c r="C40" s="74"/>
      <c r="D40" s="74"/>
      <c r="E40" s="75"/>
      <c r="F40" s="1567" t="s">
        <v>64</v>
      </c>
      <c r="G40" s="76" t="s">
        <v>66</v>
      </c>
      <c r="H40" s="77"/>
      <c r="I40" s="77"/>
      <c r="J40" s="75"/>
      <c r="K40" s="78" t="s">
        <v>38</v>
      </c>
      <c r="L40" s="79" t="s">
        <v>18</v>
      </c>
    </row>
    <row r="41" spans="1:18" ht="17.100000000000001" customHeight="1" thickBot="1" x14ac:dyDescent="0.25">
      <c r="A41" s="1566"/>
      <c r="B41" s="80" t="s">
        <v>39</v>
      </c>
      <c r="C41" s="81">
        <v>145357.91899999999</v>
      </c>
      <c r="D41" s="81">
        <v>360247.74699999997</v>
      </c>
      <c r="E41" s="81">
        <v>600157.58100000001</v>
      </c>
      <c r="F41" s="1567"/>
      <c r="G41" s="82" t="s">
        <v>39</v>
      </c>
      <c r="H41" s="81">
        <v>1509198.919</v>
      </c>
      <c r="I41" s="81">
        <v>3493389.2270000004</v>
      </c>
      <c r="J41" s="81">
        <v>3733299.1610000003</v>
      </c>
      <c r="K41" s="132">
        <v>1363841</v>
      </c>
      <c r="L41" s="149">
        <v>3133141.58</v>
      </c>
    </row>
    <row r="42" spans="1:18" ht="9.9499999999999993" customHeight="1" x14ac:dyDescent="0.25">
      <c r="A42" s="85"/>
      <c r="B42" s="118"/>
      <c r="C42" s="119"/>
      <c r="D42" s="100"/>
      <c r="E42" s="100"/>
      <c r="F42" s="133"/>
      <c r="G42" s="150"/>
      <c r="H42" s="100"/>
      <c r="I42" s="100"/>
      <c r="J42" s="100"/>
      <c r="K42" s="135"/>
      <c r="L42" s="136"/>
    </row>
    <row r="43" spans="1:18" ht="21.95" customHeight="1" x14ac:dyDescent="0.2">
      <c r="A43" s="151"/>
      <c r="B43" s="152"/>
      <c r="C43" s="153"/>
      <c r="D43" s="153"/>
      <c r="E43" s="155"/>
      <c r="F43" s="138">
        <v>15</v>
      </c>
      <c r="G43" s="139" t="s">
        <v>67</v>
      </c>
      <c r="H43" s="140">
        <v>2879124</v>
      </c>
      <c r="I43" s="141">
        <v>4835681.6789999995</v>
      </c>
      <c r="J43" s="141">
        <v>4835681.7829999998</v>
      </c>
      <c r="K43" s="121"/>
      <c r="L43" s="136"/>
    </row>
    <row r="44" spans="1:18" ht="21.95" customHeight="1" x14ac:dyDescent="0.2">
      <c r="A44" s="144">
        <v>18</v>
      </c>
      <c r="B44" s="156" t="s">
        <v>68</v>
      </c>
      <c r="C44" s="55">
        <v>0</v>
      </c>
      <c r="D44" s="56">
        <v>0</v>
      </c>
      <c r="E44" s="57">
        <v>0</v>
      </c>
      <c r="F44" s="138">
        <v>16</v>
      </c>
      <c r="G44" s="157" t="s">
        <v>69</v>
      </c>
      <c r="H44" s="140">
        <v>0</v>
      </c>
      <c r="I44" s="100">
        <v>0</v>
      </c>
      <c r="J44" s="147">
        <v>0</v>
      </c>
      <c r="K44" s="121"/>
      <c r="L44" s="136"/>
    </row>
    <row r="45" spans="1:18" ht="21.95" customHeight="1" x14ac:dyDescent="0.2">
      <c r="A45" s="151">
        <v>19</v>
      </c>
      <c r="B45" s="152" t="s">
        <v>70</v>
      </c>
      <c r="C45" s="55">
        <v>0</v>
      </c>
      <c r="D45" s="153">
        <v>0</v>
      </c>
      <c r="E45" s="155">
        <v>0</v>
      </c>
      <c r="F45" s="138">
        <v>17</v>
      </c>
      <c r="G45" s="139" t="s">
        <v>71</v>
      </c>
      <c r="H45" s="140">
        <v>0</v>
      </c>
      <c r="I45" s="141">
        <v>0</v>
      </c>
      <c r="J45" s="141">
        <v>0</v>
      </c>
      <c r="K45" s="121"/>
      <c r="L45" s="136"/>
    </row>
    <row r="46" spans="1:18" ht="21.95" hidden="1" customHeight="1" x14ac:dyDescent="0.2">
      <c r="A46" s="145">
        <v>20</v>
      </c>
      <c r="B46" s="139" t="s">
        <v>72</v>
      </c>
      <c r="C46" s="154"/>
      <c r="D46" s="153"/>
      <c r="E46" s="154"/>
      <c r="F46" s="148">
        <v>18</v>
      </c>
      <c r="G46" s="139" t="s">
        <v>73</v>
      </c>
      <c r="H46" s="141"/>
      <c r="I46" s="141"/>
      <c r="J46" s="141"/>
      <c r="K46" s="121"/>
      <c r="L46" s="136"/>
    </row>
    <row r="47" spans="1:18" ht="21.95" customHeight="1" thickBot="1" x14ac:dyDescent="0.3">
      <c r="A47" s="145">
        <v>20</v>
      </c>
      <c r="B47" s="139" t="s">
        <v>60</v>
      </c>
      <c r="C47" s="119"/>
      <c r="D47" s="100"/>
      <c r="E47" s="100"/>
      <c r="F47" s="148">
        <v>18</v>
      </c>
      <c r="G47" s="139" t="s">
        <v>61</v>
      </c>
      <c r="H47" s="140">
        <v>0</v>
      </c>
      <c r="I47" s="141">
        <v>0</v>
      </c>
      <c r="J47" s="141">
        <v>0</v>
      </c>
      <c r="K47" s="121"/>
      <c r="L47" s="158"/>
    </row>
    <row r="48" spans="1:18" s="7" customFormat="1" ht="17.100000000000001" customHeight="1" thickBot="1" x14ac:dyDescent="0.3">
      <c r="A48" s="1566" t="s">
        <v>74</v>
      </c>
      <c r="B48" s="73" t="s">
        <v>75</v>
      </c>
      <c r="C48" s="74"/>
      <c r="D48" s="74"/>
      <c r="E48" s="75"/>
      <c r="F48" s="1567" t="s">
        <v>74</v>
      </c>
      <c r="G48" s="76" t="s">
        <v>76</v>
      </c>
      <c r="H48" s="77"/>
      <c r="I48" s="77"/>
      <c r="J48" s="75"/>
      <c r="K48" s="78" t="s">
        <v>38</v>
      </c>
      <c r="L48" s="79" t="s">
        <v>18</v>
      </c>
      <c r="M48" s="9"/>
      <c r="P48" s="9"/>
      <c r="Q48" s="9"/>
      <c r="R48" s="9"/>
    </row>
    <row r="49" spans="1:18" s="7" customFormat="1" ht="17.100000000000001" customHeight="1" thickBot="1" x14ac:dyDescent="0.25">
      <c r="A49" s="1566"/>
      <c r="B49" s="80" t="s">
        <v>39</v>
      </c>
      <c r="C49" s="81">
        <v>0</v>
      </c>
      <c r="D49" s="81">
        <v>0</v>
      </c>
      <c r="E49" s="81">
        <v>0</v>
      </c>
      <c r="F49" s="1567"/>
      <c r="G49" s="82" t="s">
        <v>39</v>
      </c>
      <c r="H49" s="81">
        <v>2879124</v>
      </c>
      <c r="I49" s="81">
        <v>4835681.6789999995</v>
      </c>
      <c r="J49" s="81">
        <v>4835681.7829999998</v>
      </c>
      <c r="K49" s="132">
        <v>2879124</v>
      </c>
      <c r="L49" s="149">
        <v>4835681.7829999998</v>
      </c>
      <c r="M49" s="9"/>
      <c r="P49" s="9"/>
      <c r="Q49" s="9"/>
      <c r="R49" s="9"/>
    </row>
    <row r="50" spans="1:18" s="7" customFormat="1" ht="17.100000000000001" customHeight="1" thickBot="1" x14ac:dyDescent="0.25">
      <c r="A50" s="85"/>
      <c r="B50" s="159"/>
      <c r="C50" s="161"/>
      <c r="D50" s="160"/>
      <c r="E50" s="155"/>
      <c r="F50" s="133"/>
      <c r="G50" s="162"/>
      <c r="H50" s="100"/>
      <c r="I50" s="100"/>
      <c r="J50" s="100"/>
      <c r="K50" s="163"/>
      <c r="L50" s="164"/>
      <c r="M50" s="9"/>
    </row>
    <row r="51" spans="1:18" ht="17.100000000000001" customHeight="1" thickBot="1" x14ac:dyDescent="0.25">
      <c r="A51" s="1561" t="s">
        <v>77</v>
      </c>
      <c r="B51" s="123" t="s">
        <v>78</v>
      </c>
      <c r="C51" s="125"/>
      <c r="D51" s="124"/>
      <c r="E51" s="165"/>
      <c r="F51" s="1563" t="s">
        <v>77</v>
      </c>
      <c r="G51" s="127" t="s">
        <v>79</v>
      </c>
      <c r="H51" s="128"/>
      <c r="I51" s="128"/>
      <c r="J51" s="126"/>
      <c r="K51" s="78" t="s">
        <v>38</v>
      </c>
      <c r="L51" s="79" t="s">
        <v>18</v>
      </c>
      <c r="M51" s="7"/>
    </row>
    <row r="52" spans="1:18" ht="15.75" thickBot="1" x14ac:dyDescent="0.3">
      <c r="A52" s="1562"/>
      <c r="B52" s="129" t="s">
        <v>80</v>
      </c>
      <c r="C52" s="130">
        <v>25127963</v>
      </c>
      <c r="D52" s="130">
        <v>27887199.173</v>
      </c>
      <c r="E52" s="166">
        <v>28877154.904999997</v>
      </c>
      <c r="F52" s="1564"/>
      <c r="G52" s="131" t="s">
        <v>81</v>
      </c>
      <c r="H52" s="130">
        <v>25127963</v>
      </c>
      <c r="I52" s="130">
        <v>27887199.068999998</v>
      </c>
      <c r="J52" s="130">
        <v>28877154.905000001</v>
      </c>
      <c r="K52" s="167">
        <v>0</v>
      </c>
      <c r="L52" s="84">
        <v>0</v>
      </c>
    </row>
    <row r="53" spans="1:18" x14ac:dyDescent="0.2">
      <c r="G53" s="37"/>
      <c r="I53" s="168"/>
      <c r="J53" s="169"/>
    </row>
    <row r="54" spans="1:18" x14ac:dyDescent="0.2">
      <c r="I54" s="168"/>
      <c r="J54" s="1565"/>
      <c r="K54" s="1565"/>
      <c r="L54" s="62"/>
    </row>
    <row r="55" spans="1:18" x14ac:dyDescent="0.2">
      <c r="J55" s="170"/>
      <c r="L55" s="171"/>
    </row>
  </sheetData>
  <mergeCells count="15">
    <mergeCell ref="A3:J3"/>
    <mergeCell ref="A4:J4"/>
    <mergeCell ref="A22:A23"/>
    <mergeCell ref="F22:F23"/>
    <mergeCell ref="A31:A32"/>
    <mergeCell ref="F31:F32"/>
    <mergeCell ref="A51:A52"/>
    <mergeCell ref="F51:F52"/>
    <mergeCell ref="J54:K54"/>
    <mergeCell ref="A34:A35"/>
    <mergeCell ref="F34:F35"/>
    <mergeCell ref="A40:A41"/>
    <mergeCell ref="F40:F41"/>
    <mergeCell ref="A48:A49"/>
    <mergeCell ref="F48:F49"/>
  </mergeCells>
  <printOptions horizontalCentered="1" verticalCentered="1"/>
  <pageMargins left="0.15748031496062992" right="0.15748031496062992" top="0.43307086614173229" bottom="0.38" header="0.15748031496062992" footer="0.19685039370078741"/>
  <pageSetup paperSize="9" scale="58" orientation="landscape" r:id="rId1"/>
  <headerFooter alignWithMargins="0"/>
  <colBreaks count="1" manualBreakCount="1">
    <brk id="12" max="4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8"/>
  <sheetViews>
    <sheetView zoomScale="80" zoomScaleNormal="80" workbookViewId="0">
      <pane xSplit="2" ySplit="13" topLeftCell="C14" activePane="bottomRight" state="frozen"/>
      <selection activeCell="K22" sqref="K22"/>
      <selection pane="topRight" activeCell="K22" sqref="K22"/>
      <selection pane="bottomLeft" activeCell="K22" sqref="K22"/>
      <selection pane="bottomRight" activeCell="D1" sqref="D1"/>
    </sheetView>
  </sheetViews>
  <sheetFormatPr defaultColWidth="9.140625" defaultRowHeight="12.75" x14ac:dyDescent="0.2"/>
  <cols>
    <col min="1" max="1" width="6.7109375" style="173" customWidth="1"/>
    <col min="2" max="2" width="82.7109375" style="173" customWidth="1"/>
    <col min="3" max="3" width="15.7109375" style="173" customWidth="1"/>
    <col min="4" max="4" width="15.7109375" style="861" customWidth="1"/>
    <col min="5" max="16384" width="9.140625" style="173"/>
  </cols>
  <sheetData>
    <row r="1" spans="1:4" x14ac:dyDescent="0.2">
      <c r="A1" s="172"/>
      <c r="C1" s="8"/>
      <c r="D1" s="8" t="s">
        <v>569</v>
      </c>
    </row>
    <row r="2" spans="1:4" x14ac:dyDescent="0.2">
      <c r="C2" s="8"/>
      <c r="D2" s="8" t="s">
        <v>1</v>
      </c>
    </row>
    <row r="3" spans="1:4" x14ac:dyDescent="0.2">
      <c r="C3" s="8"/>
      <c r="D3" s="8"/>
    </row>
    <row r="4" spans="1:4" x14ac:dyDescent="0.2">
      <c r="C4" s="860"/>
      <c r="D4" s="932"/>
    </row>
    <row r="5" spans="1:4" ht="15.75" x14ac:dyDescent="0.25">
      <c r="A5" s="1578" t="s">
        <v>505</v>
      </c>
      <c r="B5" s="1578"/>
      <c r="C5" s="1578"/>
      <c r="D5" s="1578"/>
    </row>
    <row r="6" spans="1:4" ht="15.75" x14ac:dyDescent="0.25">
      <c r="A6" s="1578" t="s">
        <v>570</v>
      </c>
      <c r="B6" s="1578"/>
      <c r="C6" s="1578"/>
      <c r="D6" s="1578"/>
    </row>
    <row r="7" spans="1:4" ht="15.75" x14ac:dyDescent="0.25">
      <c r="A7" s="1578"/>
      <c r="B7" s="1578"/>
      <c r="C7" s="1578"/>
      <c r="D7" s="1578"/>
    </row>
    <row r="8" spans="1:4" ht="15.75" x14ac:dyDescent="0.25">
      <c r="A8" s="1615" t="s">
        <v>3</v>
      </c>
      <c r="B8" s="1615"/>
      <c r="C8" s="1615"/>
      <c r="D8" s="1615"/>
    </row>
    <row r="9" spans="1:4" ht="16.5" thickBot="1" x14ac:dyDescent="0.3">
      <c r="A9" s="933"/>
      <c r="B9" s="933" t="s">
        <v>4</v>
      </c>
    </row>
    <row r="10" spans="1:4" ht="20.100000000000001" customHeight="1" x14ac:dyDescent="0.25">
      <c r="A10" s="934"/>
      <c r="B10" s="935"/>
      <c r="C10" s="936" t="s">
        <v>5</v>
      </c>
      <c r="D10" s="937" t="s">
        <v>5</v>
      </c>
    </row>
    <row r="11" spans="1:4" ht="20.100000000000001" customHeight="1" x14ac:dyDescent="0.2">
      <c r="A11" s="938" t="s">
        <v>7</v>
      </c>
      <c r="B11" s="939" t="s">
        <v>507</v>
      </c>
      <c r="C11" s="940" t="s">
        <v>9</v>
      </c>
      <c r="D11" s="941" t="s">
        <v>10</v>
      </c>
    </row>
    <row r="12" spans="1:4" ht="20.100000000000001" customHeight="1" thickBot="1" x14ac:dyDescent="0.25">
      <c r="A12" s="942"/>
      <c r="B12" s="943"/>
      <c r="C12" s="944" t="s">
        <v>15</v>
      </c>
      <c r="D12" s="945" t="s">
        <v>15</v>
      </c>
    </row>
    <row r="13" spans="1:4" ht="22.5" customHeight="1" x14ac:dyDescent="0.2">
      <c r="A13" s="946">
        <v>1</v>
      </c>
      <c r="B13" s="947">
        <v>2</v>
      </c>
      <c r="C13" s="947">
        <v>3</v>
      </c>
      <c r="D13" s="948">
        <v>4</v>
      </c>
    </row>
    <row r="14" spans="1:4" ht="9.9499999999999993" customHeight="1" x14ac:dyDescent="0.2">
      <c r="A14" s="880"/>
      <c r="B14" s="881"/>
      <c r="C14" s="881"/>
      <c r="D14" s="297"/>
    </row>
    <row r="15" spans="1:4" ht="22.5" customHeight="1" x14ac:dyDescent="0.25">
      <c r="A15" s="882" t="s">
        <v>35</v>
      </c>
      <c r="B15" s="883" t="s">
        <v>571</v>
      </c>
      <c r="C15" s="949">
        <v>2595044</v>
      </c>
      <c r="D15" s="950">
        <v>2681821.91</v>
      </c>
    </row>
    <row r="16" spans="1:4" ht="12.75" customHeight="1" x14ac:dyDescent="0.25">
      <c r="A16" s="951"/>
      <c r="B16" s="952"/>
      <c r="C16" s="954"/>
      <c r="D16" s="955"/>
    </row>
    <row r="17" spans="1:4" ht="21.95" customHeight="1" x14ac:dyDescent="0.25">
      <c r="A17" s="956" t="s">
        <v>509</v>
      </c>
      <c r="B17" s="957" t="s">
        <v>572</v>
      </c>
      <c r="C17" s="958">
        <v>0</v>
      </c>
      <c r="D17" s="959">
        <v>10654.810000000001</v>
      </c>
    </row>
    <row r="18" spans="1:4" ht="17.25" customHeight="1" x14ac:dyDescent="0.25">
      <c r="A18" s="956"/>
      <c r="B18" s="957"/>
      <c r="C18" s="958"/>
      <c r="D18" s="959"/>
    </row>
    <row r="19" spans="1:4" ht="21.95" customHeight="1" x14ac:dyDescent="0.2">
      <c r="A19" s="938">
        <v>1</v>
      </c>
      <c r="B19" s="960" t="s">
        <v>573</v>
      </c>
      <c r="C19" s="961">
        <v>0</v>
      </c>
      <c r="D19" s="962">
        <v>1363.01</v>
      </c>
    </row>
    <row r="20" spans="1:4" ht="21.95" customHeight="1" x14ac:dyDescent="0.2">
      <c r="A20" s="938">
        <v>2</v>
      </c>
      <c r="B20" s="960" t="s">
        <v>574</v>
      </c>
      <c r="C20" s="961">
        <v>0</v>
      </c>
      <c r="D20" s="962">
        <v>2418.8000000000002</v>
      </c>
    </row>
    <row r="21" spans="1:4" ht="21.95" customHeight="1" x14ac:dyDescent="0.2">
      <c r="A21" s="938">
        <v>3</v>
      </c>
      <c r="B21" s="963" t="s">
        <v>575</v>
      </c>
      <c r="C21" s="961">
        <v>0</v>
      </c>
      <c r="D21" s="962">
        <v>1600</v>
      </c>
    </row>
    <row r="22" spans="1:4" ht="21.95" customHeight="1" x14ac:dyDescent="0.2">
      <c r="A22" s="938">
        <v>4</v>
      </c>
      <c r="B22" s="964" t="s">
        <v>576</v>
      </c>
      <c r="C22" s="961">
        <v>0</v>
      </c>
      <c r="D22" s="962">
        <v>225</v>
      </c>
    </row>
    <row r="23" spans="1:4" ht="21.95" customHeight="1" x14ac:dyDescent="0.2">
      <c r="A23" s="938">
        <v>5</v>
      </c>
      <c r="B23" s="964" t="s">
        <v>577</v>
      </c>
      <c r="C23" s="961"/>
      <c r="D23" s="962">
        <v>3048</v>
      </c>
    </row>
    <row r="24" spans="1:4" ht="21.95" customHeight="1" x14ac:dyDescent="0.2">
      <c r="A24" s="938">
        <v>6</v>
      </c>
      <c r="B24" s="964" t="s">
        <v>578</v>
      </c>
      <c r="C24" s="961"/>
      <c r="D24" s="962">
        <v>2000</v>
      </c>
    </row>
    <row r="25" spans="1:4" ht="24.95" customHeight="1" x14ac:dyDescent="0.2">
      <c r="A25" s="938"/>
      <c r="B25" s="964"/>
      <c r="C25" s="961"/>
      <c r="D25" s="962"/>
    </row>
    <row r="26" spans="1:4" ht="21.95" customHeight="1" x14ac:dyDescent="0.25">
      <c r="A26" s="956" t="s">
        <v>519</v>
      </c>
      <c r="B26" s="957" t="s">
        <v>579</v>
      </c>
      <c r="C26" s="966">
        <v>0</v>
      </c>
      <c r="D26" s="959">
        <v>400</v>
      </c>
    </row>
    <row r="27" spans="1:4" ht="17.25" customHeight="1" x14ac:dyDescent="0.25">
      <c r="A27" s="956"/>
      <c r="B27" s="957"/>
      <c r="C27" s="966"/>
      <c r="D27" s="959"/>
    </row>
    <row r="28" spans="1:4" ht="15.75" x14ac:dyDescent="0.2">
      <c r="A28" s="938">
        <v>1</v>
      </c>
      <c r="B28" s="964" t="s">
        <v>580</v>
      </c>
      <c r="C28" s="968"/>
      <c r="D28" s="962">
        <v>400</v>
      </c>
    </row>
    <row r="29" spans="1:4" ht="9.9499999999999993" customHeight="1" x14ac:dyDescent="0.2">
      <c r="A29" s="938"/>
      <c r="B29" s="964"/>
      <c r="C29" s="968"/>
      <c r="D29" s="962"/>
    </row>
    <row r="30" spans="1:4" ht="21.95" customHeight="1" x14ac:dyDescent="0.2">
      <c r="A30" s="908" t="s">
        <v>526</v>
      </c>
      <c r="B30" s="969" t="s">
        <v>581</v>
      </c>
      <c r="C30" s="970">
        <v>2595044</v>
      </c>
      <c r="D30" s="971">
        <v>2670767.1</v>
      </c>
    </row>
    <row r="31" spans="1:4" ht="17.25" customHeight="1" x14ac:dyDescent="0.2">
      <c r="A31" s="972"/>
      <c r="B31" s="973"/>
      <c r="C31" s="968"/>
      <c r="D31" s="962"/>
    </row>
    <row r="32" spans="1:4" ht="21.95" customHeight="1" x14ac:dyDescent="0.2">
      <c r="A32" s="972">
        <v>1</v>
      </c>
      <c r="B32" s="973" t="s">
        <v>582</v>
      </c>
      <c r="C32" s="968">
        <v>52000</v>
      </c>
      <c r="D32" s="962">
        <v>52000</v>
      </c>
    </row>
    <row r="33" spans="1:4" ht="21.95" customHeight="1" x14ac:dyDescent="0.2">
      <c r="A33" s="938">
        <v>2</v>
      </c>
      <c r="B33" s="974" t="s">
        <v>583</v>
      </c>
      <c r="C33" s="968">
        <v>2543044</v>
      </c>
      <c r="D33" s="962">
        <v>2618767.1</v>
      </c>
    </row>
    <row r="34" spans="1:4" ht="9.9499999999999993" customHeight="1" x14ac:dyDescent="0.2">
      <c r="A34" s="938"/>
      <c r="B34" s="964"/>
      <c r="C34" s="968"/>
      <c r="D34" s="962"/>
    </row>
    <row r="35" spans="1:4" ht="24.75" customHeight="1" x14ac:dyDescent="0.25">
      <c r="A35" s="975" t="s">
        <v>52</v>
      </c>
      <c r="B35" s="976" t="s">
        <v>584</v>
      </c>
      <c r="C35" s="977">
        <v>0</v>
      </c>
      <c r="D35" s="978">
        <v>6193</v>
      </c>
    </row>
    <row r="36" spans="1:4" ht="24.75" customHeight="1" x14ac:dyDescent="0.25">
      <c r="A36" s="979"/>
      <c r="B36" s="952"/>
      <c r="C36" s="953"/>
      <c r="D36" s="980"/>
    </row>
    <row r="37" spans="1:4" ht="21.95" customHeight="1" x14ac:dyDescent="0.2">
      <c r="A37" s="938">
        <v>1</v>
      </c>
      <c r="B37" s="964" t="s">
        <v>585</v>
      </c>
      <c r="C37" s="967">
        <v>0</v>
      </c>
      <c r="D37" s="962">
        <v>324</v>
      </c>
    </row>
    <row r="38" spans="1:4" ht="21.95" customHeight="1" x14ac:dyDescent="0.2">
      <c r="A38" s="938">
        <v>2</v>
      </c>
      <c r="B38" s="964" t="s">
        <v>586</v>
      </c>
      <c r="C38" s="967">
        <v>0</v>
      </c>
      <c r="D38" s="962">
        <v>1900</v>
      </c>
    </row>
    <row r="39" spans="1:4" ht="21.95" customHeight="1" x14ac:dyDescent="0.2">
      <c r="A39" s="938">
        <v>3</v>
      </c>
      <c r="B39" s="964" t="s">
        <v>587</v>
      </c>
      <c r="C39" s="981">
        <v>0</v>
      </c>
      <c r="D39" s="962">
        <v>969</v>
      </c>
    </row>
    <row r="40" spans="1:4" ht="21.95" customHeight="1" x14ac:dyDescent="0.2">
      <c r="A40" s="938">
        <v>4</v>
      </c>
      <c r="B40" s="963" t="s">
        <v>588</v>
      </c>
      <c r="C40" s="967"/>
      <c r="D40" s="962">
        <v>3000</v>
      </c>
    </row>
    <row r="41" spans="1:4" ht="15.75" customHeight="1" thickBot="1" x14ac:dyDescent="0.25">
      <c r="A41" s="938"/>
      <c r="B41" s="964"/>
      <c r="C41" s="982"/>
      <c r="D41" s="983"/>
    </row>
    <row r="42" spans="1:4" ht="30" customHeight="1" thickBot="1" x14ac:dyDescent="0.25">
      <c r="A42" s="984"/>
      <c r="B42" s="927" t="s">
        <v>568</v>
      </c>
      <c r="C42" s="985">
        <v>2595044</v>
      </c>
      <c r="D42" s="986">
        <v>2688014.91</v>
      </c>
    </row>
    <row r="45" spans="1:4" x14ac:dyDescent="0.2">
      <c r="C45" s="256"/>
      <c r="D45" s="987"/>
    </row>
    <row r="46" spans="1:4" x14ac:dyDescent="0.2">
      <c r="C46" s="987"/>
      <c r="D46" s="988"/>
    </row>
    <row r="47" spans="1:4" x14ac:dyDescent="0.2">
      <c r="C47" s="987"/>
      <c r="D47" s="988"/>
    </row>
    <row r="48" spans="1:4" x14ac:dyDescent="0.2">
      <c r="C48" s="256"/>
      <c r="D48" s="988"/>
    </row>
  </sheetData>
  <mergeCells count="4">
    <mergeCell ref="A5:D5"/>
    <mergeCell ref="A6:D6"/>
    <mergeCell ref="A7:D7"/>
    <mergeCell ref="A8:D8"/>
  </mergeCells>
  <printOptions horizontalCentered="1" verticalCentered="1"/>
  <pageMargins left="0" right="0" top="0.39370078740157483" bottom="0.39370078740157483" header="0.31496062992125984" footer="0.31496062992125984"/>
  <pageSetup paperSize="9" scale="75" firstPageNumber="0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1"/>
  <sheetViews>
    <sheetView zoomScale="80" zoomScaleNormal="80" workbookViewId="0">
      <pane xSplit="2" ySplit="12" topLeftCell="C13" activePane="bottomRight" state="frozen"/>
      <selection activeCell="K22" sqref="K22"/>
      <selection pane="topRight" activeCell="K22" sqref="K22"/>
      <selection pane="bottomLeft" activeCell="K22" sqref="K22"/>
      <selection pane="bottomRight" activeCell="D1" sqref="D1"/>
    </sheetView>
  </sheetViews>
  <sheetFormatPr defaultColWidth="9.140625" defaultRowHeight="12.75" x14ac:dyDescent="0.2"/>
  <cols>
    <col min="1" max="1" width="9.7109375" style="179" customWidth="1"/>
    <col min="2" max="2" width="65.7109375" style="179" customWidth="1"/>
    <col min="3" max="3" width="14.7109375" style="179" customWidth="1"/>
    <col min="4" max="4" width="14.7109375" style="989" customWidth="1"/>
    <col min="5" max="16384" width="9.140625" style="179"/>
  </cols>
  <sheetData>
    <row r="1" spans="1:27" x14ac:dyDescent="0.2">
      <c r="A1" s="173"/>
      <c r="B1" s="173"/>
      <c r="C1" s="475"/>
      <c r="D1" s="8" t="s">
        <v>589</v>
      </c>
    </row>
    <row r="2" spans="1:27" x14ac:dyDescent="0.2">
      <c r="A2" s="173"/>
      <c r="B2" s="173"/>
      <c r="C2" s="475"/>
      <c r="D2" s="8" t="s">
        <v>1</v>
      </c>
    </row>
    <row r="3" spans="1:27" x14ac:dyDescent="0.2">
      <c r="A3" s="173"/>
      <c r="B3" s="173"/>
      <c r="C3" s="475"/>
    </row>
    <row r="4" spans="1:27" x14ac:dyDescent="0.2">
      <c r="A4" s="1616" t="s">
        <v>590</v>
      </c>
      <c r="B4" s="1616"/>
      <c r="C4" s="1616"/>
      <c r="D4" s="1616"/>
    </row>
    <row r="5" spans="1:27" x14ac:dyDescent="0.2">
      <c r="A5" s="1616" t="s">
        <v>591</v>
      </c>
      <c r="B5" s="1616"/>
      <c r="C5" s="1616"/>
      <c r="D5" s="1616"/>
    </row>
    <row r="6" spans="1:27" x14ac:dyDescent="0.2">
      <c r="A6" s="1617"/>
      <c r="B6" s="1617"/>
      <c r="C6" s="1617"/>
      <c r="D6" s="1617"/>
    </row>
    <row r="7" spans="1:27" x14ac:dyDescent="0.2">
      <c r="A7" s="1589" t="s">
        <v>3</v>
      </c>
      <c r="B7" s="1589"/>
      <c r="C7" s="1589"/>
      <c r="D7" s="1589"/>
    </row>
    <row r="8" spans="1:27" ht="13.5" thickBot="1" x14ac:dyDescent="0.25">
      <c r="A8" s="173"/>
      <c r="B8" s="990"/>
      <c r="C8" s="192"/>
    </row>
    <row r="9" spans="1:27" ht="15" customHeight="1" x14ac:dyDescent="0.2">
      <c r="A9" s="867"/>
      <c r="B9" s="991"/>
      <c r="C9" s="992" t="s">
        <v>5</v>
      </c>
      <c r="D9" s="993" t="s">
        <v>5</v>
      </c>
      <c r="E9" s="765"/>
      <c r="F9" s="765"/>
      <c r="G9" s="765"/>
      <c r="H9" s="765"/>
      <c r="I9" s="765"/>
      <c r="J9" s="765"/>
      <c r="K9" s="765"/>
      <c r="L9" s="765"/>
      <c r="M9" s="765"/>
      <c r="N9" s="765"/>
      <c r="O9" s="765"/>
      <c r="P9" s="765"/>
      <c r="Q9" s="765"/>
      <c r="R9" s="765"/>
      <c r="S9" s="765"/>
      <c r="T9" s="765"/>
      <c r="U9" s="765"/>
      <c r="V9" s="765"/>
      <c r="W9" s="765"/>
      <c r="X9" s="765"/>
      <c r="Y9" s="765"/>
      <c r="Z9" s="765"/>
      <c r="AA9" s="765"/>
    </row>
    <row r="10" spans="1:27" ht="15" customHeight="1" x14ac:dyDescent="0.25">
      <c r="A10" s="994" t="s">
        <v>592</v>
      </c>
      <c r="B10" s="995" t="s">
        <v>507</v>
      </c>
      <c r="C10" s="996" t="s">
        <v>9</v>
      </c>
      <c r="D10" s="997" t="s">
        <v>10</v>
      </c>
      <c r="E10" s="765"/>
      <c r="F10" s="765"/>
      <c r="G10" s="765"/>
      <c r="H10" s="765"/>
      <c r="I10" s="765"/>
      <c r="J10" s="765"/>
      <c r="K10" s="765"/>
      <c r="L10" s="765"/>
      <c r="M10" s="765"/>
      <c r="N10" s="765"/>
      <c r="O10" s="765"/>
      <c r="P10" s="765"/>
      <c r="Q10" s="765"/>
      <c r="R10" s="765"/>
      <c r="S10" s="765"/>
      <c r="T10" s="765"/>
      <c r="U10" s="765"/>
      <c r="V10" s="765"/>
      <c r="W10" s="765"/>
      <c r="X10" s="765"/>
      <c r="Y10" s="765"/>
      <c r="Z10" s="765"/>
      <c r="AA10" s="765"/>
    </row>
    <row r="11" spans="1:27" ht="15" customHeight="1" thickBot="1" x14ac:dyDescent="0.3">
      <c r="A11" s="875"/>
      <c r="B11" s="998"/>
      <c r="C11" s="999" t="s">
        <v>15</v>
      </c>
      <c r="D11" s="1000" t="s">
        <v>15</v>
      </c>
      <c r="E11" s="765"/>
      <c r="F11" s="765"/>
      <c r="G11" s="765"/>
      <c r="H11" s="765"/>
      <c r="I11" s="765"/>
      <c r="J11" s="765"/>
      <c r="K11" s="765"/>
      <c r="L11" s="765"/>
      <c r="M11" s="765"/>
      <c r="N11" s="765"/>
      <c r="O11" s="765"/>
      <c r="P11" s="765"/>
      <c r="Q11" s="765"/>
      <c r="R11" s="765"/>
      <c r="S11" s="765"/>
      <c r="T11" s="765"/>
      <c r="U11" s="765"/>
      <c r="V11" s="765"/>
      <c r="W11" s="765"/>
      <c r="X11" s="765"/>
      <c r="Y11" s="765"/>
      <c r="Z11" s="765"/>
      <c r="AA11" s="765"/>
    </row>
    <row r="12" spans="1:27" ht="13.5" customHeight="1" x14ac:dyDescent="0.25">
      <c r="A12" s="1001" t="s">
        <v>85</v>
      </c>
      <c r="B12" s="1002">
        <v>2</v>
      </c>
      <c r="C12" s="1004">
        <v>3</v>
      </c>
      <c r="D12" s="1005">
        <v>4</v>
      </c>
      <c r="E12" s="765"/>
      <c r="F12" s="765"/>
      <c r="G12" s="765"/>
      <c r="H12" s="765"/>
      <c r="I12" s="765"/>
      <c r="J12" s="765"/>
      <c r="K12" s="765"/>
      <c r="L12" s="765"/>
      <c r="M12" s="765"/>
      <c r="N12" s="765"/>
      <c r="O12" s="765"/>
      <c r="P12" s="765"/>
      <c r="Q12" s="765"/>
      <c r="R12" s="765"/>
      <c r="S12" s="765"/>
      <c r="T12" s="765"/>
      <c r="U12" s="765"/>
      <c r="V12" s="765"/>
      <c r="W12" s="765"/>
      <c r="X12" s="765"/>
      <c r="Y12" s="765"/>
      <c r="Z12" s="765"/>
      <c r="AA12" s="765"/>
    </row>
    <row r="13" spans="1:27" ht="13.5" customHeight="1" x14ac:dyDescent="0.2">
      <c r="A13" s="1006"/>
      <c r="B13" s="1007"/>
      <c r="C13" s="1008"/>
      <c r="D13" s="1009"/>
      <c r="E13" s="765"/>
      <c r="F13" s="765"/>
      <c r="G13" s="765"/>
      <c r="H13" s="765"/>
      <c r="I13" s="765"/>
      <c r="J13" s="765"/>
      <c r="K13" s="765"/>
      <c r="L13" s="765"/>
      <c r="M13" s="765"/>
      <c r="N13" s="765"/>
      <c r="O13" s="765"/>
      <c r="P13" s="765"/>
      <c r="Q13" s="765"/>
      <c r="R13" s="765"/>
      <c r="S13" s="765"/>
      <c r="T13" s="765"/>
      <c r="U13" s="765"/>
      <c r="V13" s="765"/>
      <c r="W13" s="765"/>
      <c r="X13" s="765"/>
      <c r="Y13" s="765"/>
      <c r="Z13" s="765"/>
      <c r="AA13" s="765"/>
    </row>
    <row r="14" spans="1:27" ht="13.5" customHeight="1" x14ac:dyDescent="0.25">
      <c r="A14" s="882" t="s">
        <v>35</v>
      </c>
      <c r="B14" s="1010" t="s">
        <v>593</v>
      </c>
      <c r="C14" s="1011">
        <v>6550</v>
      </c>
      <c r="D14" s="1012">
        <v>468598.614</v>
      </c>
      <c r="E14" s="765"/>
      <c r="F14" s="765"/>
      <c r="G14" s="765"/>
      <c r="H14" s="765"/>
      <c r="I14" s="765"/>
      <c r="J14" s="765"/>
      <c r="K14" s="765"/>
      <c r="L14" s="765"/>
      <c r="M14" s="765"/>
      <c r="N14" s="765"/>
      <c r="O14" s="765"/>
      <c r="P14" s="765"/>
      <c r="Q14" s="765"/>
      <c r="R14" s="765"/>
      <c r="S14" s="765"/>
      <c r="T14" s="765"/>
      <c r="U14" s="765"/>
      <c r="V14" s="765"/>
      <c r="W14" s="765"/>
      <c r="X14" s="765"/>
      <c r="Y14" s="765"/>
      <c r="Z14" s="765"/>
      <c r="AA14" s="765"/>
    </row>
    <row r="15" spans="1:27" ht="10.5" customHeight="1" x14ac:dyDescent="0.2">
      <c r="A15" s="880"/>
      <c r="B15" s="1007"/>
      <c r="C15" s="1013"/>
      <c r="D15" s="1014"/>
      <c r="E15" s="765"/>
      <c r="F15" s="765"/>
      <c r="G15" s="765"/>
      <c r="H15" s="765"/>
      <c r="I15" s="765"/>
      <c r="J15" s="765"/>
      <c r="K15" s="765"/>
      <c r="L15" s="765"/>
      <c r="M15" s="765"/>
      <c r="N15" s="765"/>
      <c r="O15" s="765"/>
      <c r="P15" s="765"/>
      <c r="Q15" s="765"/>
      <c r="R15" s="765"/>
      <c r="S15" s="765"/>
      <c r="T15" s="765"/>
      <c r="U15" s="765"/>
      <c r="V15" s="765"/>
      <c r="W15" s="765"/>
      <c r="X15" s="765"/>
      <c r="Y15" s="765"/>
      <c r="Z15" s="765"/>
      <c r="AA15" s="765"/>
    </row>
    <row r="16" spans="1:27" ht="13.5" customHeight="1" x14ac:dyDescent="0.25">
      <c r="A16" s="905" t="s">
        <v>509</v>
      </c>
      <c r="B16" s="906" t="s">
        <v>510</v>
      </c>
      <c r="C16" s="1013"/>
      <c r="D16" s="1014"/>
      <c r="E16" s="765"/>
      <c r="F16" s="765"/>
      <c r="G16" s="765"/>
      <c r="H16" s="765"/>
      <c r="I16" s="765"/>
      <c r="J16" s="765"/>
      <c r="K16" s="765"/>
      <c r="L16" s="765"/>
      <c r="M16" s="765"/>
      <c r="N16" s="765"/>
      <c r="O16" s="765"/>
      <c r="P16" s="765"/>
      <c r="Q16" s="765"/>
      <c r="R16" s="765"/>
      <c r="S16" s="765"/>
      <c r="T16" s="765"/>
      <c r="U16" s="765"/>
      <c r="V16" s="765"/>
      <c r="W16" s="765"/>
      <c r="X16" s="765"/>
      <c r="Y16" s="765"/>
      <c r="Z16" s="765"/>
      <c r="AA16" s="765"/>
    </row>
    <row r="17" spans="1:27" ht="9.9499999999999993" customHeight="1" x14ac:dyDescent="0.2">
      <c r="A17" s="880"/>
      <c r="B17" s="1015"/>
      <c r="C17" s="1016"/>
      <c r="D17" s="1017"/>
      <c r="E17" s="765"/>
      <c r="F17" s="765"/>
      <c r="G17" s="765"/>
      <c r="H17" s="765"/>
      <c r="I17" s="765"/>
      <c r="J17" s="765"/>
      <c r="K17" s="765"/>
      <c r="L17" s="765"/>
      <c r="M17" s="765"/>
      <c r="N17" s="765"/>
      <c r="O17" s="765"/>
      <c r="P17" s="765"/>
      <c r="Q17" s="765"/>
      <c r="R17" s="765"/>
      <c r="S17" s="765"/>
      <c r="T17" s="765"/>
      <c r="U17" s="765"/>
      <c r="V17" s="765"/>
      <c r="W17" s="765"/>
      <c r="X17" s="765"/>
      <c r="Y17" s="765"/>
      <c r="Z17" s="765"/>
      <c r="AA17" s="765"/>
    </row>
    <row r="18" spans="1:27" ht="13.5" customHeight="1" x14ac:dyDescent="0.2">
      <c r="A18" s="880">
        <v>1</v>
      </c>
      <c r="B18" s="896" t="s">
        <v>512</v>
      </c>
      <c r="C18" s="1016">
        <v>6350</v>
      </c>
      <c r="D18" s="1017">
        <v>9982</v>
      </c>
      <c r="E18" s="765"/>
      <c r="F18" s="765"/>
      <c r="G18" s="765"/>
      <c r="H18" s="765"/>
      <c r="I18" s="765"/>
      <c r="J18" s="765"/>
      <c r="K18" s="765"/>
      <c r="L18" s="765"/>
      <c r="M18" s="765"/>
      <c r="N18" s="765"/>
      <c r="O18" s="765"/>
      <c r="P18" s="765"/>
      <c r="Q18" s="765"/>
      <c r="R18" s="765"/>
      <c r="S18" s="765"/>
      <c r="T18" s="765"/>
      <c r="U18" s="765"/>
      <c r="V18" s="765"/>
      <c r="W18" s="765"/>
      <c r="X18" s="765"/>
      <c r="Y18" s="765"/>
      <c r="Z18" s="765"/>
      <c r="AA18" s="765"/>
    </row>
    <row r="19" spans="1:27" ht="9.75" customHeight="1" x14ac:dyDescent="0.2">
      <c r="A19" s="880"/>
      <c r="B19" s="1015"/>
      <c r="C19" s="1016"/>
      <c r="D19" s="1017"/>
      <c r="E19" s="765"/>
      <c r="F19" s="765"/>
      <c r="G19" s="765"/>
      <c r="H19" s="765"/>
      <c r="I19" s="765"/>
      <c r="J19" s="765"/>
      <c r="K19" s="765"/>
      <c r="L19" s="765"/>
      <c r="M19" s="765"/>
      <c r="N19" s="765"/>
      <c r="O19" s="765"/>
      <c r="P19" s="765"/>
      <c r="Q19" s="765"/>
      <c r="R19" s="765"/>
      <c r="S19" s="765"/>
      <c r="T19" s="765"/>
      <c r="U19" s="765"/>
      <c r="V19" s="765"/>
      <c r="W19" s="765"/>
      <c r="X19" s="765"/>
      <c r="Y19" s="765"/>
      <c r="Z19" s="765"/>
      <c r="AA19" s="765"/>
    </row>
    <row r="20" spans="1:27" ht="13.5" customHeight="1" x14ac:dyDescent="0.25">
      <c r="A20" s="905" t="s">
        <v>519</v>
      </c>
      <c r="B20" s="1018" t="s">
        <v>520</v>
      </c>
      <c r="C20" s="1016"/>
      <c r="D20" s="1017"/>
      <c r="E20" s="765"/>
      <c r="F20" s="765"/>
      <c r="G20" s="765"/>
      <c r="H20" s="765"/>
      <c r="I20" s="765"/>
      <c r="J20" s="765"/>
      <c r="K20" s="765"/>
      <c r="L20" s="765"/>
      <c r="M20" s="765"/>
      <c r="N20" s="765"/>
      <c r="O20" s="765"/>
      <c r="P20" s="765"/>
      <c r="Q20" s="765"/>
      <c r="R20" s="765"/>
      <c r="S20" s="765"/>
      <c r="T20" s="765"/>
      <c r="U20" s="765"/>
      <c r="V20" s="765"/>
      <c r="W20" s="765"/>
      <c r="X20" s="765"/>
      <c r="Y20" s="765"/>
      <c r="Z20" s="765"/>
      <c r="AA20" s="765"/>
    </row>
    <row r="21" spans="1:27" ht="9.9499999999999993" customHeight="1" x14ac:dyDescent="0.25">
      <c r="A21" s="905"/>
      <c r="B21" s="1015"/>
      <c r="C21" s="1016"/>
      <c r="D21" s="1017"/>
      <c r="E21" s="765"/>
      <c r="F21" s="765"/>
      <c r="G21" s="765"/>
      <c r="H21" s="765"/>
      <c r="I21" s="765"/>
      <c r="J21" s="765"/>
      <c r="K21" s="765"/>
      <c r="L21" s="765"/>
      <c r="M21" s="765"/>
      <c r="N21" s="765"/>
      <c r="O21" s="765"/>
      <c r="P21" s="765"/>
      <c r="Q21" s="765"/>
      <c r="R21" s="765"/>
      <c r="S21" s="765"/>
      <c r="T21" s="765"/>
      <c r="U21" s="765"/>
      <c r="V21" s="765"/>
      <c r="W21" s="765"/>
      <c r="X21" s="765"/>
      <c r="Y21" s="765"/>
      <c r="Z21" s="765"/>
      <c r="AA21" s="765"/>
    </row>
    <row r="22" spans="1:27" ht="13.5" customHeight="1" x14ac:dyDescent="0.2">
      <c r="A22" s="1019">
        <v>1</v>
      </c>
      <c r="B22" s="1015" t="s">
        <v>522</v>
      </c>
      <c r="C22" s="1016">
        <v>200</v>
      </c>
      <c r="D22" s="1017">
        <v>200</v>
      </c>
      <c r="E22" s="765"/>
      <c r="F22" s="765"/>
      <c r="G22" s="765"/>
      <c r="H22" s="765"/>
      <c r="I22" s="765"/>
      <c r="J22" s="765"/>
      <c r="K22" s="765"/>
      <c r="L22" s="765"/>
      <c r="M22" s="765"/>
      <c r="N22" s="765"/>
      <c r="O22" s="765"/>
      <c r="P22" s="765"/>
      <c r="Q22" s="765"/>
      <c r="R22" s="765"/>
      <c r="S22" s="765"/>
      <c r="T22" s="765"/>
      <c r="U22" s="765"/>
      <c r="V22" s="765"/>
      <c r="W22" s="765"/>
      <c r="X22" s="765"/>
      <c r="Y22" s="765"/>
      <c r="Z22" s="765"/>
      <c r="AA22" s="765"/>
    </row>
    <row r="23" spans="1:27" ht="13.5" customHeight="1" x14ac:dyDescent="0.2">
      <c r="A23" s="880"/>
      <c r="B23" s="1020"/>
      <c r="C23" s="1021"/>
      <c r="D23" s="1022"/>
      <c r="E23" s="765"/>
      <c r="F23" s="765"/>
      <c r="G23" s="765"/>
      <c r="H23" s="765"/>
      <c r="I23" s="765"/>
      <c r="J23" s="765"/>
      <c r="K23" s="765"/>
      <c r="L23" s="765"/>
      <c r="M23" s="765"/>
      <c r="N23" s="765"/>
      <c r="O23" s="765"/>
      <c r="P23" s="765"/>
      <c r="Q23" s="765"/>
      <c r="R23" s="765"/>
      <c r="S23" s="765"/>
      <c r="T23" s="765"/>
      <c r="U23" s="765"/>
      <c r="V23" s="765"/>
      <c r="W23" s="765"/>
      <c r="X23" s="765"/>
      <c r="Y23" s="765"/>
      <c r="Z23" s="765"/>
      <c r="AA23" s="765"/>
    </row>
    <row r="24" spans="1:27" ht="12.75" customHeight="1" x14ac:dyDescent="0.25">
      <c r="A24" s="905" t="s">
        <v>526</v>
      </c>
      <c r="B24" s="906" t="s">
        <v>527</v>
      </c>
      <c r="C24" s="1021"/>
      <c r="D24" s="1022"/>
      <c r="E24" s="765"/>
      <c r="F24" s="765"/>
      <c r="G24" s="765"/>
      <c r="H24" s="765"/>
      <c r="I24" s="765"/>
      <c r="J24" s="765"/>
      <c r="K24" s="765"/>
      <c r="L24" s="765"/>
      <c r="M24" s="765"/>
      <c r="N24" s="765"/>
      <c r="O24" s="765"/>
      <c r="P24" s="765"/>
      <c r="Q24" s="765"/>
      <c r="R24" s="765"/>
      <c r="S24" s="765"/>
      <c r="T24" s="765"/>
      <c r="U24" s="765"/>
      <c r="V24" s="765"/>
      <c r="W24" s="765"/>
      <c r="X24" s="765"/>
      <c r="Y24" s="765"/>
      <c r="Z24" s="765"/>
      <c r="AA24" s="765"/>
    </row>
    <row r="25" spans="1:27" ht="12.75" customHeight="1" x14ac:dyDescent="0.2">
      <c r="A25" s="880">
        <v>1</v>
      </c>
      <c r="B25" s="907" t="s">
        <v>528</v>
      </c>
      <c r="C25" s="1021">
        <v>0</v>
      </c>
      <c r="D25" s="1023">
        <v>57086.614000000001</v>
      </c>
      <c r="E25" s="765"/>
      <c r="F25" s="765"/>
      <c r="G25" s="765"/>
      <c r="H25" s="765"/>
      <c r="I25" s="765"/>
      <c r="J25" s="765"/>
      <c r="K25" s="765"/>
      <c r="L25" s="765"/>
      <c r="M25" s="765"/>
      <c r="N25" s="765"/>
      <c r="O25" s="765"/>
      <c r="P25" s="765"/>
      <c r="Q25" s="765"/>
      <c r="R25" s="765"/>
      <c r="S25" s="765"/>
      <c r="T25" s="765"/>
      <c r="U25" s="765"/>
      <c r="V25" s="765"/>
      <c r="W25" s="765"/>
      <c r="X25" s="765"/>
      <c r="Y25" s="765"/>
      <c r="Z25" s="765"/>
      <c r="AA25" s="765"/>
    </row>
    <row r="26" spans="1:27" ht="12.75" customHeight="1" x14ac:dyDescent="0.2">
      <c r="A26" s="880">
        <v>2</v>
      </c>
      <c r="B26" s="907" t="s">
        <v>594</v>
      </c>
      <c r="C26" s="1021">
        <v>0</v>
      </c>
      <c r="D26" s="1023">
        <v>401330</v>
      </c>
      <c r="E26" s="765"/>
      <c r="F26" s="765"/>
      <c r="G26" s="765"/>
      <c r="H26" s="765"/>
      <c r="I26" s="765"/>
      <c r="J26" s="765"/>
      <c r="K26" s="765"/>
      <c r="L26" s="765"/>
      <c r="M26" s="765"/>
      <c r="N26" s="765"/>
      <c r="O26" s="765"/>
      <c r="P26" s="765"/>
      <c r="Q26" s="765"/>
      <c r="R26" s="765"/>
      <c r="S26" s="765"/>
      <c r="T26" s="765"/>
      <c r="U26" s="765"/>
      <c r="V26" s="765"/>
      <c r="W26" s="765"/>
      <c r="X26" s="765"/>
      <c r="Y26" s="765"/>
      <c r="Z26" s="765"/>
      <c r="AA26" s="765"/>
    </row>
    <row r="27" spans="1:27" ht="13.5" customHeight="1" x14ac:dyDescent="0.2">
      <c r="A27" s="880"/>
      <c r="B27" s="1015"/>
      <c r="C27" s="1016"/>
      <c r="D27" s="1024"/>
      <c r="E27" s="765"/>
      <c r="F27" s="765"/>
      <c r="G27" s="765"/>
      <c r="H27" s="765"/>
      <c r="I27" s="765"/>
      <c r="J27" s="765"/>
      <c r="K27" s="765"/>
      <c r="L27" s="765"/>
      <c r="M27" s="765"/>
      <c r="N27" s="765"/>
      <c r="O27" s="765"/>
      <c r="P27" s="765"/>
      <c r="Q27" s="765"/>
      <c r="R27" s="765"/>
      <c r="S27" s="765"/>
      <c r="T27" s="765"/>
      <c r="U27" s="765"/>
      <c r="V27" s="765"/>
      <c r="W27" s="765"/>
      <c r="X27" s="765"/>
      <c r="Y27" s="765"/>
      <c r="Z27" s="765"/>
      <c r="AA27" s="765"/>
    </row>
    <row r="28" spans="1:27" ht="13.5" customHeight="1" x14ac:dyDescent="0.25">
      <c r="A28" s="1025" t="s">
        <v>52</v>
      </c>
      <c r="B28" s="1010" t="s">
        <v>595</v>
      </c>
      <c r="C28" s="1011">
        <v>214151</v>
      </c>
      <c r="D28" s="1012">
        <v>716258</v>
      </c>
      <c r="E28" s="765"/>
      <c r="F28" s="765"/>
      <c r="G28" s="765"/>
      <c r="H28" s="765"/>
      <c r="I28" s="765"/>
      <c r="J28" s="765"/>
      <c r="K28" s="765"/>
      <c r="L28" s="765"/>
      <c r="M28" s="765"/>
      <c r="N28" s="765"/>
      <c r="O28" s="765"/>
      <c r="P28" s="765"/>
      <c r="Q28" s="765"/>
      <c r="R28" s="765"/>
      <c r="S28" s="765"/>
      <c r="T28" s="765"/>
      <c r="U28" s="765"/>
      <c r="V28" s="765"/>
      <c r="W28" s="765"/>
      <c r="X28" s="765"/>
      <c r="Y28" s="765"/>
      <c r="Z28" s="765"/>
      <c r="AA28" s="765"/>
    </row>
    <row r="29" spans="1:27" ht="9.9499999999999993" customHeight="1" x14ac:dyDescent="0.2">
      <c r="A29" s="1026"/>
      <c r="B29" s="1027"/>
      <c r="C29" s="1028"/>
      <c r="D29" s="1029"/>
      <c r="E29" s="765"/>
      <c r="F29" s="765"/>
      <c r="G29" s="765"/>
      <c r="H29" s="765"/>
      <c r="I29" s="765"/>
      <c r="J29" s="765"/>
      <c r="K29" s="765"/>
      <c r="L29" s="765"/>
      <c r="M29" s="765"/>
      <c r="N29" s="765"/>
      <c r="O29" s="765"/>
      <c r="P29" s="765"/>
      <c r="Q29" s="765"/>
      <c r="R29" s="765"/>
      <c r="S29" s="765"/>
      <c r="T29" s="765"/>
      <c r="U29" s="765"/>
      <c r="V29" s="765"/>
      <c r="W29" s="765"/>
      <c r="X29" s="765"/>
      <c r="Y29" s="765"/>
      <c r="Z29" s="765"/>
      <c r="AA29" s="765"/>
    </row>
    <row r="30" spans="1:27" ht="13.5" customHeight="1" x14ac:dyDescent="0.2">
      <c r="A30" s="1030" t="s">
        <v>596</v>
      </c>
      <c r="B30" s="1031" t="s">
        <v>597</v>
      </c>
      <c r="C30" s="1032">
        <v>0</v>
      </c>
      <c r="D30" s="1033">
        <v>22514</v>
      </c>
      <c r="E30" s="765"/>
      <c r="F30" s="765"/>
      <c r="G30" s="765"/>
      <c r="H30" s="765"/>
      <c r="I30" s="765"/>
      <c r="J30" s="765"/>
      <c r="K30" s="765"/>
      <c r="L30" s="765"/>
      <c r="M30" s="765"/>
      <c r="N30" s="765"/>
      <c r="O30" s="765"/>
      <c r="P30" s="765"/>
      <c r="Q30" s="765"/>
      <c r="R30" s="765"/>
      <c r="S30" s="765"/>
      <c r="T30" s="765"/>
      <c r="U30" s="765"/>
      <c r="V30" s="765"/>
      <c r="W30" s="765"/>
      <c r="X30" s="765"/>
      <c r="Y30" s="765"/>
      <c r="Z30" s="765"/>
      <c r="AA30" s="765"/>
    </row>
    <row r="31" spans="1:27" ht="13.5" customHeight="1" x14ac:dyDescent="0.2">
      <c r="A31" s="489">
        <v>1</v>
      </c>
      <c r="B31" s="896" t="s">
        <v>598</v>
      </c>
      <c r="C31" s="1034">
        <v>0</v>
      </c>
      <c r="D31" s="898">
        <v>1400</v>
      </c>
      <c r="E31" s="765"/>
      <c r="F31" s="765"/>
      <c r="G31" s="765"/>
      <c r="H31" s="765"/>
      <c r="I31" s="765"/>
      <c r="J31" s="765"/>
      <c r="K31" s="765"/>
      <c r="L31" s="765"/>
      <c r="M31" s="765"/>
      <c r="N31" s="765"/>
      <c r="O31" s="765"/>
      <c r="P31" s="765"/>
      <c r="Q31" s="765"/>
      <c r="R31" s="765"/>
      <c r="S31" s="765"/>
      <c r="T31" s="765"/>
      <c r="U31" s="765"/>
      <c r="V31" s="765"/>
      <c r="W31" s="765"/>
      <c r="X31" s="765"/>
      <c r="Y31" s="765"/>
      <c r="Z31" s="765"/>
      <c r="AA31" s="765"/>
    </row>
    <row r="32" spans="1:27" ht="13.5" customHeight="1" x14ac:dyDescent="0.2">
      <c r="A32" s="489">
        <v>2</v>
      </c>
      <c r="B32" s="896" t="s">
        <v>599</v>
      </c>
      <c r="C32" s="1034">
        <v>0</v>
      </c>
      <c r="D32" s="898">
        <v>2500</v>
      </c>
      <c r="E32" s="765"/>
      <c r="F32" s="765"/>
      <c r="G32" s="765"/>
      <c r="H32" s="765"/>
      <c r="I32" s="765"/>
      <c r="J32" s="765"/>
      <c r="K32" s="765"/>
      <c r="L32" s="765"/>
      <c r="M32" s="765"/>
      <c r="N32" s="765"/>
      <c r="O32" s="765"/>
      <c r="P32" s="765"/>
      <c r="Q32" s="765"/>
      <c r="R32" s="765"/>
      <c r="S32" s="765"/>
      <c r="T32" s="765"/>
      <c r="U32" s="765"/>
      <c r="V32" s="765"/>
      <c r="W32" s="765"/>
      <c r="X32" s="765"/>
      <c r="Y32" s="765"/>
      <c r="Z32" s="765"/>
      <c r="AA32" s="765"/>
    </row>
    <row r="33" spans="1:27" ht="13.5" customHeight="1" x14ac:dyDescent="0.2">
      <c r="A33" s="489">
        <v>3</v>
      </c>
      <c r="B33" s="896" t="s">
        <v>600</v>
      </c>
      <c r="C33" s="1034">
        <v>0</v>
      </c>
      <c r="D33" s="898">
        <v>1998</v>
      </c>
      <c r="E33" s="765"/>
      <c r="F33" s="765"/>
      <c r="G33" s="765"/>
      <c r="H33" s="765"/>
      <c r="I33" s="765"/>
      <c r="J33" s="765"/>
      <c r="K33" s="765"/>
      <c r="L33" s="765"/>
      <c r="M33" s="765"/>
      <c r="N33" s="765"/>
      <c r="O33" s="765"/>
      <c r="P33" s="765"/>
      <c r="Q33" s="765"/>
      <c r="R33" s="765"/>
      <c r="S33" s="765"/>
      <c r="T33" s="765"/>
      <c r="U33" s="765"/>
      <c r="V33" s="765"/>
      <c r="W33" s="765"/>
      <c r="X33" s="765"/>
      <c r="Y33" s="765"/>
      <c r="Z33" s="765"/>
      <c r="AA33" s="765"/>
    </row>
    <row r="34" spans="1:27" ht="13.5" customHeight="1" x14ac:dyDescent="0.2">
      <c r="A34" s="489">
        <v>4</v>
      </c>
      <c r="B34" s="896" t="s">
        <v>601</v>
      </c>
      <c r="C34" s="1034">
        <v>0</v>
      </c>
      <c r="D34" s="898">
        <v>1500</v>
      </c>
      <c r="E34" s="765"/>
      <c r="F34" s="765"/>
      <c r="G34" s="765"/>
      <c r="H34" s="765"/>
      <c r="I34" s="765"/>
      <c r="J34" s="765"/>
      <c r="K34" s="765"/>
      <c r="L34" s="765"/>
      <c r="M34" s="765"/>
      <c r="N34" s="765"/>
      <c r="O34" s="765"/>
      <c r="P34" s="765"/>
      <c r="Q34" s="765"/>
      <c r="R34" s="765"/>
      <c r="S34" s="765"/>
      <c r="T34" s="765"/>
      <c r="U34" s="765"/>
      <c r="V34" s="765"/>
      <c r="W34" s="765"/>
      <c r="X34" s="765"/>
      <c r="Y34" s="765"/>
      <c r="Z34" s="765"/>
      <c r="AA34" s="765"/>
    </row>
    <row r="35" spans="1:27" ht="13.5" customHeight="1" x14ac:dyDescent="0.2">
      <c r="A35" s="489">
        <v>5</v>
      </c>
      <c r="B35" s="896" t="s">
        <v>602</v>
      </c>
      <c r="C35" s="1034">
        <v>0</v>
      </c>
      <c r="D35" s="898">
        <v>2000</v>
      </c>
      <c r="E35" s="765"/>
      <c r="F35" s="765"/>
      <c r="G35" s="765"/>
      <c r="H35" s="765"/>
      <c r="I35" s="765"/>
      <c r="J35" s="765"/>
      <c r="K35" s="765"/>
      <c r="L35" s="765"/>
      <c r="M35" s="765"/>
      <c r="N35" s="765"/>
      <c r="O35" s="765"/>
      <c r="P35" s="765"/>
      <c r="Q35" s="765"/>
      <c r="R35" s="765"/>
      <c r="S35" s="765"/>
      <c r="T35" s="765"/>
      <c r="U35" s="765"/>
      <c r="V35" s="765"/>
      <c r="W35" s="765"/>
      <c r="X35" s="765"/>
      <c r="Y35" s="765"/>
      <c r="Z35" s="765"/>
      <c r="AA35" s="765"/>
    </row>
    <row r="36" spans="1:27" ht="13.5" customHeight="1" x14ac:dyDescent="0.2">
      <c r="A36" s="489">
        <v>6</v>
      </c>
      <c r="B36" s="896" t="s">
        <v>603</v>
      </c>
      <c r="C36" s="1034">
        <v>0</v>
      </c>
      <c r="D36" s="898">
        <v>664</v>
      </c>
      <c r="E36" s="765"/>
      <c r="F36" s="765"/>
      <c r="G36" s="765"/>
      <c r="H36" s="765"/>
      <c r="I36" s="765"/>
      <c r="J36" s="765"/>
      <c r="K36" s="765"/>
      <c r="L36" s="765"/>
      <c r="M36" s="765"/>
      <c r="N36" s="765"/>
      <c r="O36" s="765"/>
      <c r="P36" s="765"/>
      <c r="Q36" s="765"/>
      <c r="R36" s="765"/>
      <c r="S36" s="765"/>
      <c r="T36" s="765"/>
      <c r="U36" s="765"/>
      <c r="V36" s="765"/>
      <c r="W36" s="765"/>
      <c r="X36" s="765"/>
      <c r="Y36" s="765"/>
      <c r="Z36" s="765"/>
      <c r="AA36" s="765"/>
    </row>
    <row r="37" spans="1:27" ht="13.5" customHeight="1" x14ac:dyDescent="0.2">
      <c r="A37" s="489">
        <v>7</v>
      </c>
      <c r="B37" s="896" t="s">
        <v>604</v>
      </c>
      <c r="C37" s="1034">
        <v>0</v>
      </c>
      <c r="D37" s="898">
        <v>2355</v>
      </c>
      <c r="E37" s="765"/>
      <c r="F37" s="765"/>
      <c r="G37" s="765"/>
      <c r="H37" s="765"/>
      <c r="I37" s="765"/>
      <c r="J37" s="765"/>
      <c r="K37" s="765"/>
      <c r="L37" s="765"/>
      <c r="M37" s="765"/>
      <c r="N37" s="765"/>
      <c r="O37" s="765"/>
      <c r="P37" s="765"/>
      <c r="Q37" s="765"/>
      <c r="R37" s="765"/>
      <c r="S37" s="765"/>
      <c r="T37" s="765"/>
      <c r="U37" s="765"/>
      <c r="V37" s="765"/>
      <c r="W37" s="765"/>
      <c r="X37" s="765"/>
      <c r="Y37" s="765"/>
      <c r="Z37" s="765"/>
      <c r="AA37" s="765"/>
    </row>
    <row r="38" spans="1:27" ht="13.5" customHeight="1" x14ac:dyDescent="0.2">
      <c r="A38" s="489">
        <v>8</v>
      </c>
      <c r="B38" s="896" t="s">
        <v>605</v>
      </c>
      <c r="C38" s="1034">
        <v>0</v>
      </c>
      <c r="D38" s="898">
        <v>978</v>
      </c>
      <c r="E38" s="765"/>
      <c r="F38" s="765"/>
      <c r="G38" s="765"/>
      <c r="H38" s="765"/>
      <c r="I38" s="765"/>
      <c r="J38" s="765"/>
      <c r="K38" s="765"/>
      <c r="L38" s="765"/>
      <c r="M38" s="765"/>
      <c r="N38" s="765"/>
      <c r="O38" s="765"/>
      <c r="P38" s="765"/>
      <c r="Q38" s="765"/>
      <c r="R38" s="765"/>
      <c r="S38" s="765"/>
      <c r="T38" s="765"/>
      <c r="U38" s="765"/>
      <c r="V38" s="765"/>
      <c r="W38" s="765"/>
      <c r="X38" s="765"/>
      <c r="Y38" s="765"/>
      <c r="Z38" s="765"/>
      <c r="AA38" s="765"/>
    </row>
    <row r="39" spans="1:27" ht="13.5" customHeight="1" x14ac:dyDescent="0.2">
      <c r="A39" s="489">
        <v>9</v>
      </c>
      <c r="B39" s="896" t="s">
        <v>606</v>
      </c>
      <c r="C39" s="1034">
        <v>0</v>
      </c>
      <c r="D39" s="898">
        <v>976</v>
      </c>
      <c r="E39" s="765"/>
      <c r="F39" s="765"/>
      <c r="G39" s="765"/>
      <c r="H39" s="765"/>
      <c r="I39" s="765"/>
      <c r="J39" s="765"/>
      <c r="K39" s="765"/>
      <c r="L39" s="765"/>
      <c r="M39" s="765"/>
      <c r="N39" s="765"/>
      <c r="O39" s="765"/>
      <c r="P39" s="765"/>
      <c r="Q39" s="765"/>
      <c r="R39" s="765"/>
      <c r="S39" s="765"/>
      <c r="T39" s="765"/>
      <c r="U39" s="765"/>
      <c r="V39" s="765"/>
      <c r="W39" s="765"/>
      <c r="X39" s="765"/>
      <c r="Y39" s="765"/>
      <c r="Z39" s="765"/>
      <c r="AA39" s="765"/>
    </row>
    <row r="40" spans="1:27" ht="13.5" customHeight="1" x14ac:dyDescent="0.2">
      <c r="A40" s="489">
        <v>10</v>
      </c>
      <c r="B40" s="896" t="s">
        <v>544</v>
      </c>
      <c r="C40" s="1034">
        <v>0</v>
      </c>
      <c r="D40" s="898">
        <v>1799</v>
      </c>
      <c r="E40" s="765"/>
      <c r="F40" s="765"/>
      <c r="G40" s="765"/>
      <c r="H40" s="765"/>
      <c r="I40" s="765"/>
      <c r="J40" s="765"/>
      <c r="K40" s="765"/>
      <c r="L40" s="765"/>
      <c r="M40" s="765"/>
      <c r="N40" s="765"/>
      <c r="O40" s="765"/>
      <c r="P40" s="765"/>
      <c r="Q40" s="765"/>
      <c r="R40" s="765"/>
      <c r="S40" s="765"/>
      <c r="T40" s="765"/>
      <c r="U40" s="765"/>
      <c r="V40" s="765"/>
      <c r="W40" s="765"/>
      <c r="X40" s="765"/>
      <c r="Y40" s="765"/>
      <c r="Z40" s="765"/>
      <c r="AA40" s="765"/>
    </row>
    <row r="41" spans="1:27" ht="13.5" customHeight="1" x14ac:dyDescent="0.2">
      <c r="A41" s="489">
        <v>11</v>
      </c>
      <c r="B41" s="896" t="s">
        <v>607</v>
      </c>
      <c r="C41" s="1034">
        <v>0</v>
      </c>
      <c r="D41" s="898">
        <v>914</v>
      </c>
      <c r="E41" s="765"/>
      <c r="F41" s="765"/>
      <c r="G41" s="765"/>
      <c r="H41" s="765"/>
      <c r="I41" s="765"/>
      <c r="J41" s="765"/>
      <c r="K41" s="765"/>
      <c r="L41" s="765"/>
      <c r="M41" s="765"/>
      <c r="N41" s="765"/>
      <c r="O41" s="765"/>
      <c r="P41" s="765"/>
      <c r="Q41" s="765"/>
      <c r="R41" s="765"/>
      <c r="S41" s="765"/>
      <c r="T41" s="765"/>
      <c r="U41" s="765"/>
      <c r="V41" s="765"/>
      <c r="W41" s="765"/>
      <c r="X41" s="765"/>
      <c r="Y41" s="765"/>
      <c r="Z41" s="765"/>
      <c r="AA41" s="765"/>
    </row>
    <row r="42" spans="1:27" ht="13.5" customHeight="1" x14ac:dyDescent="0.2">
      <c r="A42" s="489">
        <v>12</v>
      </c>
      <c r="B42" s="896" t="s">
        <v>608</v>
      </c>
      <c r="C42" s="1034">
        <v>0</v>
      </c>
      <c r="D42" s="898">
        <v>929</v>
      </c>
      <c r="E42" s="765"/>
      <c r="F42" s="765"/>
      <c r="G42" s="765"/>
      <c r="H42" s="765"/>
      <c r="I42" s="765"/>
      <c r="J42" s="765"/>
      <c r="K42" s="765"/>
      <c r="L42" s="765"/>
      <c r="M42" s="765"/>
      <c r="N42" s="765"/>
      <c r="O42" s="765"/>
      <c r="P42" s="765"/>
      <c r="Q42" s="765"/>
      <c r="R42" s="765"/>
      <c r="S42" s="765"/>
      <c r="T42" s="765"/>
      <c r="U42" s="765"/>
      <c r="V42" s="765"/>
      <c r="W42" s="765"/>
      <c r="X42" s="765"/>
      <c r="Y42" s="765"/>
      <c r="Z42" s="765"/>
      <c r="AA42" s="765"/>
    </row>
    <row r="43" spans="1:27" ht="13.5" customHeight="1" x14ac:dyDescent="0.2">
      <c r="A43" s="489">
        <v>13</v>
      </c>
      <c r="B43" s="896" t="s">
        <v>609</v>
      </c>
      <c r="C43" s="1034">
        <v>0</v>
      </c>
      <c r="D43" s="898">
        <v>1437</v>
      </c>
      <c r="E43" s="765"/>
      <c r="F43" s="765"/>
      <c r="G43" s="765"/>
      <c r="H43" s="765"/>
      <c r="I43" s="765"/>
      <c r="J43" s="765"/>
      <c r="K43" s="765"/>
      <c r="L43" s="765"/>
      <c r="M43" s="765"/>
      <c r="N43" s="765"/>
      <c r="O43" s="765"/>
      <c r="P43" s="765"/>
      <c r="Q43" s="765"/>
      <c r="R43" s="765"/>
      <c r="S43" s="765"/>
      <c r="T43" s="765"/>
      <c r="U43" s="765"/>
      <c r="V43" s="765"/>
      <c r="W43" s="765"/>
      <c r="X43" s="765"/>
      <c r="Y43" s="765"/>
      <c r="Z43" s="765"/>
      <c r="AA43" s="765"/>
    </row>
    <row r="44" spans="1:27" ht="13.5" customHeight="1" x14ac:dyDescent="0.2">
      <c r="A44" s="489">
        <v>14</v>
      </c>
      <c r="B44" s="896" t="s">
        <v>610</v>
      </c>
      <c r="C44" s="1034">
        <v>0</v>
      </c>
      <c r="D44" s="898">
        <v>970</v>
      </c>
      <c r="E44" s="765"/>
      <c r="F44" s="765"/>
      <c r="G44" s="765"/>
      <c r="H44" s="765"/>
      <c r="I44" s="765"/>
      <c r="J44" s="765"/>
      <c r="K44" s="765"/>
      <c r="L44" s="765"/>
      <c r="M44" s="765"/>
      <c r="N44" s="765"/>
      <c r="O44" s="765"/>
      <c r="P44" s="765"/>
      <c r="Q44" s="765"/>
      <c r="R44" s="765"/>
      <c r="S44" s="765"/>
      <c r="T44" s="765"/>
      <c r="U44" s="765"/>
      <c r="V44" s="765"/>
      <c r="W44" s="765"/>
      <c r="X44" s="765"/>
      <c r="Y44" s="765"/>
      <c r="Z44" s="765"/>
      <c r="AA44" s="765"/>
    </row>
    <row r="45" spans="1:27" ht="13.5" customHeight="1" x14ac:dyDescent="0.2">
      <c r="A45" s="489">
        <v>15</v>
      </c>
      <c r="B45" s="896" t="s">
        <v>611</v>
      </c>
      <c r="C45" s="1034">
        <v>0</v>
      </c>
      <c r="D45" s="898">
        <v>1050</v>
      </c>
      <c r="E45" s="765"/>
      <c r="F45" s="765"/>
      <c r="G45" s="765"/>
      <c r="H45" s="765"/>
      <c r="I45" s="765"/>
      <c r="J45" s="765"/>
      <c r="K45" s="765"/>
      <c r="L45" s="765"/>
      <c r="M45" s="765"/>
      <c r="N45" s="765"/>
      <c r="O45" s="765"/>
      <c r="P45" s="765"/>
      <c r="Q45" s="765"/>
      <c r="R45" s="765"/>
      <c r="S45" s="765"/>
      <c r="T45" s="765"/>
      <c r="U45" s="765"/>
      <c r="V45" s="765"/>
      <c r="W45" s="765"/>
      <c r="X45" s="765"/>
      <c r="Y45" s="765"/>
      <c r="Z45" s="765"/>
      <c r="AA45" s="765"/>
    </row>
    <row r="46" spans="1:27" ht="13.5" customHeight="1" x14ac:dyDescent="0.2">
      <c r="A46" s="489">
        <v>16</v>
      </c>
      <c r="B46" s="896" t="s">
        <v>612</v>
      </c>
      <c r="C46" s="1034">
        <v>0</v>
      </c>
      <c r="D46" s="898">
        <v>1044</v>
      </c>
      <c r="E46" s="765"/>
      <c r="F46" s="765"/>
      <c r="G46" s="765"/>
      <c r="H46" s="765"/>
      <c r="I46" s="765"/>
      <c r="J46" s="765"/>
      <c r="K46" s="765"/>
      <c r="L46" s="765"/>
      <c r="M46" s="765"/>
      <c r="N46" s="765"/>
      <c r="O46" s="765"/>
      <c r="P46" s="765"/>
      <c r="Q46" s="765"/>
      <c r="R46" s="765"/>
      <c r="S46" s="765"/>
      <c r="T46" s="765"/>
      <c r="U46" s="765"/>
      <c r="V46" s="765"/>
      <c r="W46" s="765"/>
      <c r="X46" s="765"/>
      <c r="Y46" s="765"/>
      <c r="Z46" s="765"/>
      <c r="AA46" s="765"/>
    </row>
    <row r="47" spans="1:27" ht="9.9499999999999993" customHeight="1" x14ac:dyDescent="0.2">
      <c r="A47" s="1035"/>
      <c r="B47" s="907"/>
      <c r="C47" s="1036"/>
      <c r="D47" s="898"/>
      <c r="E47" s="765"/>
      <c r="F47" s="765"/>
      <c r="G47" s="765"/>
      <c r="H47" s="765"/>
      <c r="I47" s="765"/>
      <c r="J47" s="765"/>
      <c r="K47" s="765"/>
      <c r="L47" s="765"/>
      <c r="M47" s="765"/>
      <c r="N47" s="765"/>
      <c r="O47" s="765"/>
      <c r="P47" s="765"/>
      <c r="Q47" s="765"/>
      <c r="R47" s="765"/>
      <c r="S47" s="765"/>
      <c r="T47" s="765"/>
      <c r="U47" s="765"/>
      <c r="V47" s="765"/>
      <c r="W47" s="765"/>
      <c r="X47" s="765"/>
      <c r="Y47" s="765"/>
      <c r="Z47" s="765"/>
      <c r="AA47" s="765"/>
    </row>
    <row r="48" spans="1:27" ht="13.5" customHeight="1" x14ac:dyDescent="0.2">
      <c r="A48" s="1037" t="s">
        <v>613</v>
      </c>
      <c r="B48" s="1038" t="s">
        <v>614</v>
      </c>
      <c r="C48" s="1032">
        <v>0</v>
      </c>
      <c r="D48" s="1033">
        <v>4130</v>
      </c>
      <c r="E48" s="765"/>
      <c r="F48" s="765"/>
      <c r="G48" s="765"/>
      <c r="H48" s="765"/>
      <c r="I48" s="765"/>
      <c r="J48" s="765"/>
      <c r="K48" s="765"/>
      <c r="L48" s="765"/>
      <c r="M48" s="765"/>
      <c r="N48" s="765"/>
      <c r="O48" s="765"/>
      <c r="P48" s="765"/>
      <c r="Q48" s="765"/>
      <c r="R48" s="765"/>
      <c r="S48" s="765"/>
      <c r="T48" s="765"/>
      <c r="U48" s="765"/>
      <c r="V48" s="765"/>
      <c r="W48" s="765"/>
      <c r="X48" s="765"/>
      <c r="Y48" s="765"/>
      <c r="Z48" s="765"/>
      <c r="AA48" s="765"/>
    </row>
    <row r="49" spans="1:27" ht="13.5" customHeight="1" x14ac:dyDescent="0.2">
      <c r="A49" s="1039">
        <v>1</v>
      </c>
      <c r="B49" s="1040" t="s">
        <v>615</v>
      </c>
      <c r="C49" s="1034">
        <v>0</v>
      </c>
      <c r="D49" s="898">
        <v>1000</v>
      </c>
      <c r="E49" s="765"/>
      <c r="F49" s="765"/>
      <c r="G49" s="765"/>
      <c r="H49" s="765"/>
      <c r="I49" s="765"/>
      <c r="J49" s="765"/>
      <c r="K49" s="765"/>
      <c r="L49" s="765"/>
      <c r="M49" s="765"/>
      <c r="N49" s="765"/>
      <c r="O49" s="765"/>
      <c r="P49" s="765"/>
      <c r="Q49" s="765"/>
      <c r="R49" s="765"/>
      <c r="S49" s="765"/>
      <c r="T49" s="765"/>
      <c r="U49" s="765"/>
      <c r="V49" s="765"/>
      <c r="W49" s="765"/>
      <c r="X49" s="765"/>
      <c r="Y49" s="765"/>
      <c r="Z49" s="765"/>
      <c r="AA49" s="765"/>
    </row>
    <row r="50" spans="1:27" ht="13.5" customHeight="1" x14ac:dyDescent="0.2">
      <c r="A50" s="1035">
        <v>2</v>
      </c>
      <c r="B50" s="1040" t="s">
        <v>616</v>
      </c>
      <c r="C50" s="1034">
        <v>0</v>
      </c>
      <c r="D50" s="898">
        <v>1000</v>
      </c>
      <c r="E50" s="765"/>
      <c r="F50" s="765"/>
      <c r="G50" s="765"/>
      <c r="H50" s="765"/>
      <c r="I50" s="765"/>
      <c r="J50" s="765"/>
      <c r="K50" s="765"/>
      <c r="L50" s="765"/>
      <c r="M50" s="765"/>
      <c r="N50" s="765"/>
      <c r="O50" s="765"/>
      <c r="P50" s="765"/>
      <c r="Q50" s="765"/>
      <c r="R50" s="765"/>
      <c r="S50" s="765"/>
      <c r="T50" s="765"/>
      <c r="U50" s="765"/>
      <c r="V50" s="765"/>
      <c r="W50" s="765"/>
      <c r="X50" s="765"/>
      <c r="Y50" s="765"/>
      <c r="Z50" s="765"/>
      <c r="AA50" s="765"/>
    </row>
    <row r="51" spans="1:27" ht="13.5" customHeight="1" x14ac:dyDescent="0.2">
      <c r="A51" s="1035">
        <v>3</v>
      </c>
      <c r="B51" s="1040" t="s">
        <v>617</v>
      </c>
      <c r="C51" s="1034">
        <v>0</v>
      </c>
      <c r="D51" s="898">
        <v>1250</v>
      </c>
      <c r="E51" s="765"/>
      <c r="F51" s="765"/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765"/>
      <c r="U51" s="765"/>
      <c r="V51" s="765"/>
      <c r="W51" s="765"/>
      <c r="X51" s="765"/>
      <c r="Y51" s="765"/>
      <c r="Z51" s="765"/>
      <c r="AA51" s="765"/>
    </row>
    <row r="52" spans="1:27" ht="13.5" customHeight="1" x14ac:dyDescent="0.2">
      <c r="A52" s="1035">
        <v>4</v>
      </c>
      <c r="B52" s="1040" t="s">
        <v>618</v>
      </c>
      <c r="C52" s="1034">
        <v>0</v>
      </c>
      <c r="D52" s="898">
        <v>880</v>
      </c>
      <c r="E52" s="765"/>
      <c r="F52" s="765"/>
      <c r="G52" s="765"/>
      <c r="H52" s="765"/>
      <c r="I52" s="765"/>
      <c r="J52" s="765"/>
      <c r="K52" s="765"/>
      <c r="L52" s="765"/>
      <c r="M52" s="765"/>
      <c r="N52" s="765"/>
      <c r="O52" s="765"/>
      <c r="P52" s="765"/>
      <c r="Q52" s="765"/>
      <c r="R52" s="765"/>
      <c r="S52" s="765"/>
      <c r="T52" s="765"/>
      <c r="U52" s="765"/>
      <c r="V52" s="765"/>
      <c r="W52" s="765"/>
      <c r="X52" s="765"/>
      <c r="Y52" s="765"/>
      <c r="Z52" s="765"/>
      <c r="AA52" s="765"/>
    </row>
    <row r="53" spans="1:27" ht="9.9499999999999993" customHeight="1" x14ac:dyDescent="0.2">
      <c r="A53" s="1035"/>
      <c r="B53" s="907"/>
      <c r="C53" s="1036"/>
      <c r="D53" s="898"/>
      <c r="E53" s="765"/>
      <c r="F53" s="765"/>
      <c r="G53" s="765"/>
      <c r="H53" s="765"/>
      <c r="I53" s="765"/>
      <c r="J53" s="765"/>
      <c r="K53" s="765"/>
      <c r="L53" s="765"/>
      <c r="M53" s="765"/>
      <c r="N53" s="765"/>
      <c r="O53" s="765"/>
      <c r="P53" s="765"/>
      <c r="Q53" s="765"/>
      <c r="R53" s="765"/>
      <c r="S53" s="765"/>
      <c r="T53" s="765"/>
      <c r="U53" s="765"/>
      <c r="V53" s="765"/>
      <c r="W53" s="765"/>
      <c r="X53" s="765"/>
      <c r="Y53" s="765"/>
      <c r="Z53" s="765"/>
      <c r="AA53" s="765"/>
    </row>
    <row r="54" spans="1:27" ht="13.5" customHeight="1" x14ac:dyDescent="0.2">
      <c r="A54" s="1037" t="s">
        <v>619</v>
      </c>
      <c r="B54" s="1041" t="s">
        <v>620</v>
      </c>
      <c r="C54" s="1032">
        <v>172360</v>
      </c>
      <c r="D54" s="1033">
        <v>420298</v>
      </c>
      <c r="E54" s="765"/>
      <c r="F54" s="765"/>
      <c r="G54" s="765"/>
      <c r="H54" s="765"/>
      <c r="I54" s="765"/>
      <c r="J54" s="765"/>
      <c r="K54" s="765"/>
      <c r="L54" s="765"/>
      <c r="M54" s="765"/>
      <c r="N54" s="765"/>
      <c r="O54" s="765"/>
      <c r="P54" s="765"/>
      <c r="Q54" s="765"/>
      <c r="R54" s="765"/>
      <c r="S54" s="765"/>
      <c r="T54" s="765"/>
      <c r="U54" s="765"/>
      <c r="V54" s="765"/>
      <c r="W54" s="765"/>
      <c r="X54" s="765"/>
      <c r="Y54" s="765"/>
      <c r="Z54" s="765"/>
      <c r="AA54" s="765"/>
    </row>
    <row r="55" spans="1:27" ht="13.5" customHeight="1" x14ac:dyDescent="0.2">
      <c r="A55" s="1035">
        <v>1</v>
      </c>
      <c r="B55" s="1040" t="s">
        <v>621</v>
      </c>
      <c r="C55" s="1034">
        <v>172360</v>
      </c>
      <c r="D55" s="1042">
        <v>347091</v>
      </c>
      <c r="E55" s="765"/>
      <c r="F55" s="765"/>
      <c r="G55" s="765"/>
      <c r="H55" s="765"/>
      <c r="I55" s="765"/>
      <c r="J55" s="765"/>
      <c r="K55" s="765"/>
      <c r="L55" s="765"/>
      <c r="M55" s="765"/>
      <c r="N55" s="765"/>
      <c r="O55" s="765"/>
      <c r="P55" s="765"/>
      <c r="Q55" s="765"/>
      <c r="R55" s="765"/>
      <c r="S55" s="765"/>
      <c r="T55" s="765"/>
      <c r="U55" s="765"/>
      <c r="V55" s="765"/>
      <c r="W55" s="765"/>
      <c r="X55" s="765"/>
      <c r="Y55" s="765"/>
      <c r="Z55" s="765"/>
      <c r="AA55" s="765"/>
    </row>
    <row r="56" spans="1:27" ht="13.5" customHeight="1" x14ac:dyDescent="0.2">
      <c r="A56" s="1035">
        <v>2</v>
      </c>
      <c r="B56" s="1040" t="s">
        <v>622</v>
      </c>
      <c r="C56" s="1034">
        <v>0</v>
      </c>
      <c r="D56" s="898">
        <v>2591</v>
      </c>
      <c r="E56" s="765"/>
      <c r="F56" s="765"/>
      <c r="G56" s="765"/>
      <c r="H56" s="765"/>
      <c r="I56" s="765"/>
      <c r="J56" s="765"/>
      <c r="K56" s="765"/>
      <c r="L56" s="765"/>
      <c r="M56" s="765"/>
      <c r="N56" s="765"/>
      <c r="O56" s="765"/>
      <c r="P56" s="765"/>
      <c r="Q56" s="765"/>
      <c r="R56" s="765"/>
      <c r="S56" s="765"/>
      <c r="T56" s="765"/>
      <c r="U56" s="765"/>
      <c r="V56" s="765"/>
      <c r="W56" s="765"/>
      <c r="X56" s="765"/>
      <c r="Y56" s="765"/>
      <c r="Z56" s="765"/>
      <c r="AA56" s="765"/>
    </row>
    <row r="57" spans="1:27" ht="13.5" customHeight="1" x14ac:dyDescent="0.2">
      <c r="A57" s="1035">
        <v>3</v>
      </c>
      <c r="B57" s="1040" t="s">
        <v>623</v>
      </c>
      <c r="C57" s="1034">
        <v>0</v>
      </c>
      <c r="D57" s="898">
        <v>3800</v>
      </c>
      <c r="E57" s="765"/>
      <c r="F57" s="765"/>
      <c r="G57" s="765"/>
      <c r="H57" s="765"/>
      <c r="I57" s="765"/>
      <c r="J57" s="765"/>
      <c r="K57" s="765"/>
      <c r="L57" s="765"/>
      <c r="M57" s="765"/>
      <c r="N57" s="765"/>
      <c r="O57" s="765"/>
      <c r="P57" s="765"/>
      <c r="Q57" s="765"/>
      <c r="R57" s="765"/>
      <c r="S57" s="765"/>
      <c r="T57" s="765"/>
      <c r="U57" s="765"/>
      <c r="V57" s="765"/>
      <c r="W57" s="765"/>
      <c r="X57" s="765"/>
      <c r="Y57" s="765"/>
      <c r="Z57" s="765"/>
      <c r="AA57" s="765"/>
    </row>
    <row r="58" spans="1:27" ht="13.5" customHeight="1" x14ac:dyDescent="0.2">
      <c r="A58" s="1035">
        <v>4</v>
      </c>
      <c r="B58" s="1043" t="s">
        <v>624</v>
      </c>
      <c r="C58" s="1034">
        <v>0</v>
      </c>
      <c r="D58" s="1042">
        <v>996</v>
      </c>
      <c r="E58" s="765"/>
      <c r="F58" s="765"/>
      <c r="G58" s="765"/>
      <c r="H58" s="765"/>
      <c r="I58" s="765"/>
      <c r="J58" s="765"/>
      <c r="K58" s="765"/>
      <c r="L58" s="765"/>
      <c r="M58" s="765"/>
      <c r="N58" s="765"/>
      <c r="O58" s="765"/>
      <c r="P58" s="765"/>
      <c r="Q58" s="765"/>
      <c r="R58" s="765"/>
      <c r="S58" s="765"/>
      <c r="T58" s="765"/>
      <c r="U58" s="765"/>
      <c r="V58" s="765"/>
      <c r="W58" s="765"/>
      <c r="X58" s="765"/>
      <c r="Y58" s="765"/>
      <c r="Z58" s="765"/>
      <c r="AA58" s="765"/>
    </row>
    <row r="59" spans="1:27" ht="13.5" customHeight="1" x14ac:dyDescent="0.2">
      <c r="A59" s="1035">
        <v>5</v>
      </c>
      <c r="B59" s="1040" t="s">
        <v>625</v>
      </c>
      <c r="C59" s="1034">
        <v>0</v>
      </c>
      <c r="D59" s="1042">
        <v>1200</v>
      </c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765"/>
      <c r="U59" s="765"/>
      <c r="V59" s="765"/>
      <c r="W59" s="765"/>
      <c r="X59" s="765"/>
      <c r="Y59" s="765"/>
      <c r="Z59" s="765"/>
      <c r="AA59" s="765"/>
    </row>
    <row r="60" spans="1:27" ht="13.5" customHeight="1" x14ac:dyDescent="0.2">
      <c r="A60" s="1035">
        <v>6</v>
      </c>
      <c r="B60" s="1040" t="s">
        <v>626</v>
      </c>
      <c r="C60" s="1034">
        <v>0</v>
      </c>
      <c r="D60" s="1042">
        <v>44069</v>
      </c>
      <c r="E60" s="765"/>
      <c r="F60" s="765"/>
      <c r="G60" s="765"/>
      <c r="H60" s="765"/>
      <c r="I60" s="765"/>
      <c r="J60" s="765"/>
      <c r="K60" s="765"/>
      <c r="L60" s="765"/>
      <c r="M60" s="765"/>
      <c r="N60" s="765"/>
      <c r="O60" s="765"/>
      <c r="P60" s="765"/>
      <c r="Q60" s="765"/>
      <c r="R60" s="765"/>
      <c r="S60" s="765"/>
      <c r="T60" s="765"/>
      <c r="U60" s="765"/>
      <c r="V60" s="765"/>
      <c r="W60" s="765"/>
      <c r="X60" s="765"/>
      <c r="Y60" s="765"/>
      <c r="Z60" s="765"/>
      <c r="AA60" s="765"/>
    </row>
    <row r="61" spans="1:27" ht="13.5" customHeight="1" x14ac:dyDescent="0.2">
      <c r="A61" s="1035">
        <v>7</v>
      </c>
      <c r="B61" s="1040" t="s">
        <v>627</v>
      </c>
      <c r="C61" s="1034">
        <v>0</v>
      </c>
      <c r="D61" s="1042">
        <v>47</v>
      </c>
      <c r="E61" s="765"/>
      <c r="F61" s="765"/>
      <c r="G61" s="765"/>
      <c r="H61" s="765"/>
      <c r="I61" s="765"/>
      <c r="J61" s="765"/>
      <c r="K61" s="765"/>
      <c r="L61" s="765"/>
      <c r="M61" s="765"/>
      <c r="N61" s="765"/>
      <c r="O61" s="765"/>
      <c r="P61" s="765"/>
      <c r="Q61" s="765"/>
      <c r="R61" s="765"/>
      <c r="S61" s="765"/>
      <c r="T61" s="765"/>
      <c r="U61" s="765"/>
      <c r="V61" s="765"/>
      <c r="W61" s="765"/>
      <c r="X61" s="765"/>
      <c r="Y61" s="765"/>
      <c r="Z61" s="765"/>
      <c r="AA61" s="765"/>
    </row>
    <row r="62" spans="1:27" ht="13.5" customHeight="1" x14ac:dyDescent="0.2">
      <c r="A62" s="1035">
        <v>8</v>
      </c>
      <c r="B62" s="1040" t="s">
        <v>628</v>
      </c>
      <c r="C62" s="1034">
        <v>0</v>
      </c>
      <c r="D62" s="1042">
        <v>1278</v>
      </c>
      <c r="E62" s="765"/>
      <c r="F62" s="765"/>
      <c r="G62" s="765"/>
      <c r="H62" s="765"/>
      <c r="I62" s="765"/>
      <c r="J62" s="765"/>
      <c r="K62" s="765"/>
      <c r="L62" s="765"/>
      <c r="M62" s="765"/>
      <c r="N62" s="765"/>
      <c r="O62" s="765"/>
      <c r="P62" s="765"/>
      <c r="Q62" s="765"/>
      <c r="R62" s="765"/>
      <c r="S62" s="765"/>
      <c r="T62" s="765"/>
      <c r="U62" s="765"/>
      <c r="V62" s="765"/>
      <c r="W62" s="765"/>
      <c r="X62" s="765"/>
      <c r="Y62" s="765"/>
      <c r="Z62" s="765"/>
      <c r="AA62" s="765"/>
    </row>
    <row r="63" spans="1:27" ht="13.5" customHeight="1" x14ac:dyDescent="0.2">
      <c r="A63" s="1035">
        <v>9</v>
      </c>
      <c r="B63" s="1040" t="s">
        <v>629</v>
      </c>
      <c r="C63" s="1034">
        <v>0</v>
      </c>
      <c r="D63" s="1042">
        <v>987</v>
      </c>
      <c r="E63" s="765"/>
      <c r="F63" s="765"/>
      <c r="G63" s="765"/>
      <c r="H63" s="765"/>
      <c r="I63" s="765"/>
      <c r="J63" s="765"/>
      <c r="K63" s="765"/>
      <c r="L63" s="765"/>
      <c r="M63" s="765"/>
      <c r="N63" s="765"/>
      <c r="O63" s="765"/>
      <c r="P63" s="765"/>
      <c r="Q63" s="765"/>
      <c r="R63" s="765"/>
      <c r="S63" s="765"/>
      <c r="T63" s="765"/>
      <c r="U63" s="765"/>
      <c r="V63" s="765"/>
      <c r="W63" s="765"/>
      <c r="X63" s="765"/>
      <c r="Y63" s="765"/>
      <c r="Z63" s="765"/>
      <c r="AA63" s="765"/>
    </row>
    <row r="64" spans="1:27" ht="13.5" customHeight="1" x14ac:dyDescent="0.2">
      <c r="A64" s="1035">
        <v>10</v>
      </c>
      <c r="B64" s="1040" t="s">
        <v>630</v>
      </c>
      <c r="C64" s="1034">
        <v>0</v>
      </c>
      <c r="D64" s="1042">
        <v>300</v>
      </c>
      <c r="E64" s="765"/>
      <c r="F64" s="765"/>
      <c r="G64" s="765"/>
      <c r="H64" s="765"/>
      <c r="I64" s="765"/>
      <c r="J64" s="765"/>
      <c r="K64" s="765"/>
      <c r="L64" s="765"/>
      <c r="M64" s="765"/>
      <c r="N64" s="765"/>
      <c r="O64" s="765"/>
      <c r="P64" s="765"/>
      <c r="Q64" s="765"/>
      <c r="R64" s="765"/>
      <c r="S64" s="765"/>
      <c r="T64" s="765"/>
      <c r="U64" s="765"/>
      <c r="V64" s="765"/>
      <c r="W64" s="765"/>
      <c r="X64" s="765"/>
      <c r="Y64" s="765"/>
      <c r="Z64" s="765"/>
      <c r="AA64" s="765"/>
    </row>
    <row r="65" spans="1:27" ht="13.5" customHeight="1" x14ac:dyDescent="0.2">
      <c r="A65" s="1035">
        <v>11</v>
      </c>
      <c r="B65" s="1040" t="s">
        <v>631</v>
      </c>
      <c r="C65" s="1034">
        <v>0</v>
      </c>
      <c r="D65" s="1042">
        <v>4316</v>
      </c>
      <c r="E65" s="765"/>
      <c r="F65" s="765"/>
      <c r="G65" s="765"/>
      <c r="H65" s="765"/>
      <c r="I65" s="765"/>
      <c r="J65" s="765"/>
      <c r="K65" s="765"/>
      <c r="L65" s="765"/>
      <c r="M65" s="765"/>
      <c r="N65" s="765"/>
      <c r="O65" s="765"/>
      <c r="P65" s="765"/>
      <c r="Q65" s="765"/>
      <c r="R65" s="765"/>
      <c r="S65" s="765"/>
      <c r="T65" s="765"/>
      <c r="U65" s="765"/>
      <c r="V65" s="765"/>
      <c r="W65" s="765"/>
      <c r="X65" s="765"/>
      <c r="Y65" s="765"/>
      <c r="Z65" s="765"/>
      <c r="AA65" s="765"/>
    </row>
    <row r="66" spans="1:27" ht="13.5" customHeight="1" x14ac:dyDescent="0.2">
      <c r="A66" s="1035">
        <v>12</v>
      </c>
      <c r="B66" s="1044" t="s">
        <v>632</v>
      </c>
      <c r="C66" s="1034">
        <v>0</v>
      </c>
      <c r="D66" s="1042">
        <v>123</v>
      </c>
      <c r="E66" s="765"/>
      <c r="F66" s="765"/>
      <c r="G66" s="765"/>
      <c r="H66" s="765"/>
      <c r="I66" s="765"/>
      <c r="J66" s="765"/>
      <c r="K66" s="765"/>
      <c r="L66" s="765"/>
      <c r="M66" s="765"/>
      <c r="N66" s="765"/>
      <c r="O66" s="765"/>
      <c r="P66" s="765"/>
      <c r="Q66" s="765"/>
      <c r="R66" s="765"/>
      <c r="S66" s="765"/>
      <c r="T66" s="765"/>
      <c r="U66" s="765"/>
      <c r="V66" s="765"/>
      <c r="W66" s="765"/>
      <c r="X66" s="765"/>
      <c r="Y66" s="765"/>
      <c r="Z66" s="765"/>
      <c r="AA66" s="765"/>
    </row>
    <row r="67" spans="1:27" ht="13.5" customHeight="1" x14ac:dyDescent="0.2">
      <c r="A67" s="1035">
        <v>13</v>
      </c>
      <c r="B67" s="1044" t="s">
        <v>633</v>
      </c>
      <c r="C67" s="1034">
        <v>0</v>
      </c>
      <c r="D67" s="1042">
        <v>8000</v>
      </c>
      <c r="E67" s="765"/>
      <c r="F67" s="765"/>
      <c r="G67" s="765"/>
      <c r="H67" s="765"/>
      <c r="I67" s="765"/>
      <c r="J67" s="765"/>
      <c r="K67" s="765"/>
      <c r="L67" s="765"/>
      <c r="M67" s="765"/>
      <c r="N67" s="765"/>
      <c r="O67" s="765"/>
      <c r="P67" s="765"/>
      <c r="Q67" s="765"/>
      <c r="R67" s="765"/>
      <c r="S67" s="765"/>
      <c r="T67" s="765"/>
      <c r="U67" s="765"/>
      <c r="V67" s="765"/>
      <c r="W67" s="765"/>
      <c r="X67" s="765"/>
      <c r="Y67" s="765"/>
      <c r="Z67" s="765"/>
      <c r="AA67" s="765"/>
    </row>
    <row r="68" spans="1:27" ht="13.5" customHeight="1" x14ac:dyDescent="0.2">
      <c r="A68" s="880">
        <v>14</v>
      </c>
      <c r="B68" s="1040" t="s">
        <v>634</v>
      </c>
      <c r="C68" s="1034">
        <v>0</v>
      </c>
      <c r="D68" s="1042">
        <v>5500</v>
      </c>
      <c r="E68" s="765"/>
      <c r="F68" s="765"/>
      <c r="G68" s="765"/>
      <c r="H68" s="765"/>
      <c r="I68" s="765"/>
      <c r="J68" s="765"/>
      <c r="K68" s="765"/>
      <c r="L68" s="765"/>
      <c r="M68" s="765"/>
      <c r="N68" s="765"/>
      <c r="O68" s="765"/>
      <c r="P68" s="765"/>
      <c r="Q68" s="765"/>
      <c r="R68" s="765"/>
      <c r="S68" s="765"/>
      <c r="T68" s="765"/>
      <c r="U68" s="765"/>
      <c r="V68" s="765"/>
      <c r="W68" s="765"/>
      <c r="X68" s="765"/>
      <c r="Y68" s="765"/>
      <c r="Z68" s="765"/>
      <c r="AA68" s="765"/>
    </row>
    <row r="69" spans="1:27" ht="9.9499999999999993" customHeight="1" x14ac:dyDescent="0.2">
      <c r="A69" s="880"/>
      <c r="B69" s="1040"/>
      <c r="C69" s="1045"/>
      <c r="D69" s="1042"/>
      <c r="E69" s="765"/>
      <c r="F69" s="765"/>
      <c r="G69" s="765"/>
      <c r="H69" s="765"/>
      <c r="I69" s="765"/>
      <c r="J69" s="765"/>
      <c r="K69" s="765"/>
      <c r="L69" s="765"/>
      <c r="M69" s="765"/>
      <c r="N69" s="765"/>
      <c r="O69" s="765"/>
      <c r="P69" s="765"/>
      <c r="Q69" s="765"/>
      <c r="R69" s="765"/>
      <c r="S69" s="765"/>
      <c r="T69" s="765"/>
      <c r="U69" s="765"/>
      <c r="V69" s="765"/>
      <c r="W69" s="765"/>
      <c r="X69" s="765"/>
      <c r="Y69" s="765"/>
      <c r="Z69" s="765"/>
      <c r="AA69" s="765"/>
    </row>
    <row r="70" spans="1:27" ht="13.5" customHeight="1" x14ac:dyDescent="0.2">
      <c r="A70" s="1030" t="s">
        <v>635</v>
      </c>
      <c r="B70" s="1046" t="s">
        <v>560</v>
      </c>
      <c r="C70" s="1032">
        <v>0</v>
      </c>
      <c r="D70" s="1033">
        <v>214625</v>
      </c>
      <c r="E70" s="765"/>
      <c r="F70" s="765"/>
      <c r="G70" s="765"/>
      <c r="H70" s="765"/>
      <c r="I70" s="765"/>
      <c r="J70" s="765"/>
      <c r="K70" s="765"/>
      <c r="L70" s="765"/>
      <c r="M70" s="765"/>
      <c r="N70" s="765"/>
      <c r="O70" s="765"/>
      <c r="P70" s="765"/>
      <c r="Q70" s="765"/>
      <c r="R70" s="765"/>
      <c r="S70" s="765"/>
      <c r="T70" s="765"/>
      <c r="U70" s="765"/>
      <c r="V70" s="765"/>
      <c r="W70" s="765"/>
      <c r="X70" s="765"/>
      <c r="Y70" s="765"/>
      <c r="Z70" s="765"/>
      <c r="AA70" s="765"/>
    </row>
    <row r="71" spans="1:27" ht="13.5" customHeight="1" x14ac:dyDescent="0.2">
      <c r="A71" s="880">
        <v>1</v>
      </c>
      <c r="B71" s="924" t="s">
        <v>636</v>
      </c>
      <c r="C71" s="1045">
        <v>0</v>
      </c>
      <c r="D71" s="1042">
        <v>214625</v>
      </c>
      <c r="E71" s="765"/>
      <c r="F71" s="765"/>
      <c r="G71" s="765"/>
      <c r="H71" s="765"/>
      <c r="I71" s="765"/>
      <c r="J71" s="765"/>
      <c r="K71" s="765"/>
      <c r="L71" s="765"/>
      <c r="M71" s="765"/>
      <c r="N71" s="765"/>
      <c r="O71" s="765"/>
      <c r="P71" s="765"/>
      <c r="Q71" s="765"/>
      <c r="R71" s="765"/>
      <c r="S71" s="765"/>
      <c r="T71" s="765"/>
      <c r="U71" s="765"/>
      <c r="V71" s="765"/>
      <c r="W71" s="765"/>
      <c r="X71" s="765"/>
      <c r="Y71" s="765"/>
      <c r="Z71" s="765"/>
      <c r="AA71" s="765"/>
    </row>
    <row r="72" spans="1:27" ht="9.9499999999999993" customHeight="1" x14ac:dyDescent="0.2">
      <c r="A72" s="880"/>
      <c r="B72" s="924"/>
      <c r="C72" s="1045"/>
      <c r="D72" s="1042"/>
      <c r="E72" s="765"/>
      <c r="F72" s="765"/>
      <c r="G72" s="765"/>
      <c r="H72" s="765"/>
      <c r="I72" s="765"/>
      <c r="J72" s="765"/>
      <c r="K72" s="765"/>
      <c r="L72" s="765"/>
      <c r="M72" s="765"/>
      <c r="N72" s="765"/>
      <c r="O72" s="765"/>
      <c r="P72" s="765"/>
      <c r="Q72" s="765"/>
      <c r="R72" s="765"/>
      <c r="S72" s="765"/>
      <c r="T72" s="765"/>
      <c r="U72" s="765"/>
      <c r="V72" s="765"/>
      <c r="W72" s="765"/>
      <c r="X72" s="765"/>
      <c r="Y72" s="765"/>
      <c r="Z72" s="765"/>
      <c r="AA72" s="765"/>
    </row>
    <row r="73" spans="1:27" ht="13.5" customHeight="1" x14ac:dyDescent="0.2">
      <c r="A73" s="1030" t="s">
        <v>637</v>
      </c>
      <c r="B73" s="1047" t="s">
        <v>638</v>
      </c>
      <c r="C73" s="1032">
        <v>41791</v>
      </c>
      <c r="D73" s="1033">
        <v>54691</v>
      </c>
      <c r="E73" s="765"/>
      <c r="F73" s="765"/>
      <c r="G73" s="765"/>
      <c r="H73" s="765"/>
      <c r="I73" s="765"/>
      <c r="J73" s="765"/>
      <c r="K73" s="765"/>
      <c r="L73" s="765"/>
      <c r="M73" s="765"/>
      <c r="N73" s="765"/>
      <c r="O73" s="765"/>
      <c r="P73" s="765"/>
      <c r="Q73" s="765"/>
      <c r="R73" s="765"/>
      <c r="S73" s="765"/>
      <c r="T73" s="765"/>
      <c r="U73" s="765"/>
      <c r="V73" s="765"/>
      <c r="W73" s="765"/>
      <c r="X73" s="765"/>
      <c r="Y73" s="765"/>
      <c r="Z73" s="765"/>
      <c r="AA73" s="765"/>
    </row>
    <row r="74" spans="1:27" ht="12.75" customHeight="1" x14ac:dyDescent="0.2">
      <c r="A74" s="880">
        <v>1</v>
      </c>
      <c r="B74" s="896" t="s">
        <v>639</v>
      </c>
      <c r="C74" s="1045">
        <v>11861</v>
      </c>
      <c r="D74" s="1042">
        <v>24761</v>
      </c>
      <c r="E74" s="765"/>
      <c r="F74" s="765"/>
      <c r="G74" s="765"/>
      <c r="H74" s="765"/>
      <c r="I74" s="765"/>
      <c r="J74" s="765"/>
      <c r="K74" s="765"/>
      <c r="L74" s="765"/>
      <c r="M74" s="765"/>
      <c r="N74" s="765"/>
      <c r="O74" s="765"/>
      <c r="P74" s="765"/>
      <c r="Q74" s="765"/>
      <c r="R74" s="765"/>
      <c r="S74" s="765"/>
      <c r="T74" s="765"/>
      <c r="U74" s="765"/>
      <c r="V74" s="765"/>
      <c r="W74" s="765"/>
      <c r="X74" s="765"/>
      <c r="Y74" s="765"/>
      <c r="Z74" s="765"/>
      <c r="AA74" s="765"/>
    </row>
    <row r="75" spans="1:27" ht="12.75" customHeight="1" x14ac:dyDescent="0.2">
      <c r="A75" s="880">
        <v>2</v>
      </c>
      <c r="B75" s="924" t="s">
        <v>640</v>
      </c>
      <c r="C75" s="1045">
        <v>29930</v>
      </c>
      <c r="D75" s="1042">
        <v>29930</v>
      </c>
      <c r="E75" s="765"/>
      <c r="F75" s="765"/>
      <c r="G75" s="765"/>
      <c r="H75" s="765"/>
      <c r="I75" s="765"/>
      <c r="J75" s="765"/>
      <c r="K75" s="765"/>
      <c r="L75" s="765"/>
      <c r="M75" s="765"/>
      <c r="N75" s="765"/>
      <c r="O75" s="765"/>
      <c r="P75" s="765"/>
      <c r="Q75" s="765"/>
      <c r="R75" s="765"/>
      <c r="S75" s="765"/>
      <c r="T75" s="765"/>
      <c r="U75" s="765"/>
      <c r="V75" s="765"/>
      <c r="W75" s="765"/>
      <c r="X75" s="765"/>
      <c r="Y75" s="765"/>
      <c r="Z75" s="765"/>
      <c r="AA75" s="765"/>
    </row>
    <row r="76" spans="1:27" ht="12.75" customHeight="1" thickBot="1" x14ac:dyDescent="0.25">
      <c r="A76" s="1048"/>
      <c r="B76" s="920"/>
      <c r="C76" s="1021"/>
      <c r="D76" s="1022"/>
      <c r="E76" s="765"/>
      <c r="F76" s="765"/>
      <c r="G76" s="765"/>
      <c r="H76" s="765"/>
      <c r="I76" s="765"/>
      <c r="J76" s="765"/>
      <c r="K76" s="765"/>
      <c r="L76" s="765"/>
      <c r="M76" s="765"/>
      <c r="N76" s="765"/>
      <c r="O76" s="765"/>
      <c r="P76" s="765"/>
      <c r="Q76" s="765"/>
      <c r="R76" s="765"/>
      <c r="S76" s="765"/>
      <c r="T76" s="765"/>
      <c r="U76" s="765"/>
      <c r="V76" s="765"/>
      <c r="W76" s="765"/>
      <c r="X76" s="765"/>
      <c r="Y76" s="765"/>
      <c r="Z76" s="765"/>
      <c r="AA76" s="765"/>
    </row>
    <row r="77" spans="1:27" ht="24.95" customHeight="1" thickBot="1" x14ac:dyDescent="0.25">
      <c r="A77" s="1049"/>
      <c r="B77" s="1050" t="s">
        <v>568</v>
      </c>
      <c r="C77" s="1051">
        <v>220701</v>
      </c>
      <c r="D77" s="1052">
        <v>1184856.6140000001</v>
      </c>
      <c r="E77" s="765"/>
      <c r="F77" s="765"/>
      <c r="G77" s="765"/>
      <c r="H77" s="765"/>
      <c r="I77" s="765"/>
      <c r="J77" s="765"/>
      <c r="K77" s="765"/>
      <c r="L77" s="765"/>
      <c r="M77" s="765"/>
      <c r="N77" s="765"/>
      <c r="O77" s="765"/>
      <c r="P77" s="765"/>
      <c r="Q77" s="765"/>
      <c r="R77" s="765"/>
      <c r="S77" s="765"/>
      <c r="T77" s="765"/>
      <c r="U77" s="765"/>
      <c r="V77" s="765"/>
      <c r="W77" s="765"/>
      <c r="X77" s="765"/>
      <c r="Y77" s="765"/>
      <c r="Z77" s="765"/>
      <c r="AA77" s="765"/>
    </row>
    <row r="78" spans="1:27" x14ac:dyDescent="0.2">
      <c r="A78" s="1053"/>
      <c r="B78" s="173"/>
      <c r="C78" s="1053"/>
      <c r="D78" s="1054"/>
      <c r="E78" s="765"/>
      <c r="F78" s="765"/>
      <c r="G78" s="765"/>
      <c r="H78" s="765"/>
      <c r="I78" s="765"/>
      <c r="J78" s="765"/>
      <c r="K78" s="765"/>
      <c r="L78" s="765"/>
      <c r="M78" s="765"/>
      <c r="N78" s="765"/>
      <c r="O78" s="765"/>
      <c r="P78" s="765"/>
      <c r="Q78" s="765"/>
      <c r="R78" s="765"/>
      <c r="S78" s="765"/>
      <c r="T78" s="765"/>
      <c r="U78" s="765"/>
      <c r="V78" s="765"/>
      <c r="W78" s="765"/>
      <c r="X78" s="765"/>
      <c r="Y78" s="765"/>
      <c r="Z78" s="765"/>
    </row>
    <row r="79" spans="1:27" x14ac:dyDescent="0.2">
      <c r="A79" s="765"/>
      <c r="B79" s="765"/>
      <c r="C79" s="765"/>
      <c r="D79" s="1054"/>
      <c r="E79" s="765"/>
      <c r="F79" s="765"/>
      <c r="G79" s="765"/>
      <c r="H79" s="765"/>
      <c r="I79" s="765"/>
      <c r="J79" s="765"/>
      <c r="K79" s="765"/>
      <c r="L79" s="765"/>
      <c r="M79" s="765"/>
      <c r="N79" s="765"/>
      <c r="O79" s="765"/>
      <c r="P79" s="765"/>
      <c r="Q79" s="765"/>
      <c r="R79" s="765"/>
      <c r="S79" s="765"/>
      <c r="T79" s="765"/>
      <c r="U79" s="765"/>
      <c r="V79" s="765"/>
      <c r="W79" s="765"/>
      <c r="X79" s="765"/>
      <c r="Y79" s="765"/>
      <c r="Z79" s="765"/>
    </row>
    <row r="80" spans="1:27" x14ac:dyDescent="0.2">
      <c r="A80" s="765"/>
      <c r="B80" s="765"/>
      <c r="C80" s="765"/>
      <c r="D80" s="1054"/>
      <c r="E80" s="765"/>
      <c r="F80" s="765"/>
      <c r="G80" s="765"/>
      <c r="H80" s="765"/>
      <c r="I80" s="765"/>
      <c r="J80" s="765"/>
      <c r="K80" s="765"/>
      <c r="L80" s="765"/>
      <c r="M80" s="765"/>
      <c r="N80" s="765"/>
      <c r="O80" s="765"/>
      <c r="P80" s="765"/>
      <c r="Q80" s="765"/>
      <c r="R80" s="765"/>
      <c r="S80" s="765"/>
      <c r="T80" s="765"/>
      <c r="U80" s="765"/>
      <c r="V80" s="765"/>
      <c r="W80" s="765"/>
      <c r="X80" s="765"/>
      <c r="Y80" s="765"/>
      <c r="Z80" s="765"/>
    </row>
    <row r="81" spans="5:26" x14ac:dyDescent="0.2">
      <c r="E81" s="765"/>
      <c r="F81" s="765"/>
      <c r="G81" s="765"/>
      <c r="H81" s="765"/>
      <c r="I81" s="765"/>
      <c r="J81" s="765"/>
      <c r="K81" s="765"/>
      <c r="L81" s="765"/>
      <c r="M81" s="765"/>
      <c r="N81" s="765"/>
      <c r="O81" s="765"/>
      <c r="P81" s="765"/>
      <c r="Q81" s="765"/>
      <c r="R81" s="765"/>
      <c r="S81" s="765"/>
      <c r="T81" s="765"/>
      <c r="U81" s="765"/>
      <c r="V81" s="765"/>
      <c r="W81" s="765"/>
      <c r="X81" s="765"/>
      <c r="Y81" s="765"/>
      <c r="Z81" s="765"/>
    </row>
  </sheetData>
  <mergeCells count="4">
    <mergeCell ref="A4:D4"/>
    <mergeCell ref="A5:D5"/>
    <mergeCell ref="A6:D6"/>
    <mergeCell ref="A7:D7"/>
  </mergeCells>
  <printOptions horizontalCentered="1" verticalCentered="1"/>
  <pageMargins left="0.15748031496062992" right="0.23622047244094491" top="0.3" bottom="0.28999999999999998" header="0.19" footer="0.23"/>
  <pageSetup paperSize="9" scale="80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5"/>
  <sheetViews>
    <sheetView zoomScale="80" zoomScaleNormal="80" workbookViewId="0">
      <pane xSplit="2" ySplit="18" topLeftCell="C19" activePane="bottomRight" state="frozen"/>
      <selection activeCell="K22" sqref="K22"/>
      <selection pane="topRight" activeCell="K22" sqref="K22"/>
      <selection pane="bottomLeft" activeCell="K22" sqref="K22"/>
      <selection pane="bottomRight" activeCell="D2" sqref="D2"/>
    </sheetView>
  </sheetViews>
  <sheetFormatPr defaultColWidth="9.140625" defaultRowHeight="12.75" x14ac:dyDescent="0.2"/>
  <cols>
    <col min="1" max="1" width="9.7109375" style="173" customWidth="1"/>
    <col min="2" max="2" width="79.28515625" style="173" customWidth="1"/>
    <col min="3" max="3" width="15.7109375" style="173" customWidth="1"/>
    <col min="4" max="4" width="16.28515625" style="173" customWidth="1"/>
    <col min="5" max="16384" width="9.140625" style="173"/>
  </cols>
  <sheetData>
    <row r="2" spans="1:4" x14ac:dyDescent="0.2">
      <c r="A2" s="172"/>
      <c r="C2" s="860"/>
      <c r="D2" s="8" t="s">
        <v>641</v>
      </c>
    </row>
    <row r="3" spans="1:4" x14ac:dyDescent="0.2">
      <c r="C3" s="860"/>
      <c r="D3" s="8" t="s">
        <v>1</v>
      </c>
    </row>
    <row r="4" spans="1:4" x14ac:dyDescent="0.2">
      <c r="C4" s="860"/>
      <c r="D4" s="860"/>
    </row>
    <row r="5" spans="1:4" ht="15.75" x14ac:dyDescent="0.25">
      <c r="A5" s="864"/>
      <c r="B5" s="864"/>
      <c r="C5" s="933"/>
      <c r="D5" s="933"/>
    </row>
    <row r="6" spans="1:4" ht="15.75" x14ac:dyDescent="0.25">
      <c r="A6" s="1578" t="s">
        <v>505</v>
      </c>
      <c r="B6" s="1578"/>
      <c r="C6" s="1578"/>
      <c r="D6" s="1578"/>
    </row>
    <row r="7" spans="1:4" ht="15.75" x14ac:dyDescent="0.25">
      <c r="A7" s="1578" t="s">
        <v>642</v>
      </c>
      <c r="B7" s="1578"/>
      <c r="C7" s="1578"/>
      <c r="D7" s="1578"/>
    </row>
    <row r="8" spans="1:4" ht="15.75" x14ac:dyDescent="0.25">
      <c r="A8" s="1578"/>
      <c r="B8" s="1578"/>
      <c r="C8" s="1578"/>
      <c r="D8" s="1578"/>
    </row>
    <row r="9" spans="1:4" ht="15.75" x14ac:dyDescent="0.25">
      <c r="A9" s="1615" t="s">
        <v>3</v>
      </c>
      <c r="B9" s="1615"/>
      <c r="C9" s="1615"/>
      <c r="D9" s="1615"/>
    </row>
    <row r="10" spans="1:4" ht="15.75" x14ac:dyDescent="0.25">
      <c r="A10" s="1056"/>
      <c r="B10" s="1055"/>
      <c r="C10" s="1055"/>
      <c r="D10" s="1055"/>
    </row>
    <row r="11" spans="1:4" ht="15.75" x14ac:dyDescent="0.25">
      <c r="A11" s="1056"/>
      <c r="B11" s="1055"/>
      <c r="C11" s="1055"/>
      <c r="D11" s="1055"/>
    </row>
    <row r="12" spans="1:4" ht="15.75" x14ac:dyDescent="0.25">
      <c r="A12" s="864"/>
      <c r="B12" s="865"/>
      <c r="C12" s="1057"/>
      <c r="D12" s="1057"/>
    </row>
    <row r="13" spans="1:4" ht="15.75" x14ac:dyDescent="0.25">
      <c r="A13" s="864"/>
      <c r="B13" s="864"/>
      <c r="C13" s="933"/>
      <c r="D13" s="933"/>
    </row>
    <row r="14" spans="1:4" ht="16.5" thickBot="1" x14ac:dyDescent="0.3">
      <c r="A14" s="933"/>
      <c r="B14" s="933" t="s">
        <v>4</v>
      </c>
    </row>
    <row r="15" spans="1:4" ht="15.75" x14ac:dyDescent="0.25">
      <c r="A15" s="934"/>
      <c r="B15" s="935"/>
      <c r="C15" s="992" t="s">
        <v>5</v>
      </c>
      <c r="D15" s="937" t="s">
        <v>5</v>
      </c>
    </row>
    <row r="16" spans="1:4" ht="15.75" x14ac:dyDescent="0.25">
      <c r="A16" s="994" t="s">
        <v>592</v>
      </c>
      <c r="B16" s="995" t="s">
        <v>507</v>
      </c>
      <c r="C16" s="996" t="s">
        <v>9</v>
      </c>
      <c r="D16" s="997" t="s">
        <v>10</v>
      </c>
    </row>
    <row r="17" spans="1:4" ht="16.5" thickBot="1" x14ac:dyDescent="0.3">
      <c r="A17" s="1058"/>
      <c r="B17" s="1059"/>
      <c r="C17" s="999" t="s">
        <v>15</v>
      </c>
      <c r="D17" s="1000" t="s">
        <v>15</v>
      </c>
    </row>
    <row r="18" spans="1:4" ht="15.75" x14ac:dyDescent="0.25">
      <c r="A18" s="1060">
        <v>1</v>
      </c>
      <c r="B18" s="1003">
        <v>2</v>
      </c>
      <c r="C18" s="1004">
        <v>3</v>
      </c>
      <c r="D18" s="1005">
        <v>4</v>
      </c>
    </row>
    <row r="19" spans="1:4" x14ac:dyDescent="0.2">
      <c r="A19" s="880"/>
      <c r="B19" s="881"/>
      <c r="C19" s="1061"/>
      <c r="D19" s="1062"/>
    </row>
    <row r="20" spans="1:4" ht="31.5" customHeight="1" x14ac:dyDescent="0.3">
      <c r="A20" s="882" t="s">
        <v>35</v>
      </c>
      <c r="B20" s="883" t="s">
        <v>643</v>
      </c>
      <c r="C20" s="884">
        <v>750000</v>
      </c>
      <c r="D20" s="1063">
        <v>1001465.48</v>
      </c>
    </row>
    <row r="21" spans="1:4" ht="15.75" customHeight="1" x14ac:dyDescent="0.25">
      <c r="A21" s="951"/>
      <c r="B21" s="952"/>
      <c r="C21" s="1064"/>
      <c r="D21" s="1065"/>
    </row>
    <row r="22" spans="1:4" s="1069" customFormat="1" ht="29.25" customHeight="1" x14ac:dyDescent="0.2">
      <c r="A22" s="1066">
        <v>1</v>
      </c>
      <c r="B22" s="965" t="s">
        <v>644</v>
      </c>
      <c r="C22" s="1067">
        <v>750000</v>
      </c>
      <c r="D22" s="1068">
        <v>450000</v>
      </c>
    </row>
    <row r="23" spans="1:4" s="1069" customFormat="1" ht="29.25" customHeight="1" x14ac:dyDescent="0.2">
      <c r="A23" s="1066">
        <v>2</v>
      </c>
      <c r="B23" s="965" t="s">
        <v>575</v>
      </c>
      <c r="C23" s="1067">
        <v>0</v>
      </c>
      <c r="D23" s="1068">
        <v>200</v>
      </c>
    </row>
    <row r="24" spans="1:4" s="1069" customFormat="1" ht="29.25" customHeight="1" x14ac:dyDescent="0.2">
      <c r="A24" s="1066">
        <v>3</v>
      </c>
      <c r="B24" s="964" t="s">
        <v>577</v>
      </c>
      <c r="C24" s="1067">
        <v>0</v>
      </c>
      <c r="D24" s="1068">
        <v>398282</v>
      </c>
    </row>
    <row r="25" spans="1:4" s="1069" customFormat="1" ht="29.25" customHeight="1" x14ac:dyDescent="0.2">
      <c r="A25" s="1066">
        <v>4</v>
      </c>
      <c r="B25" s="964" t="s">
        <v>578</v>
      </c>
      <c r="C25" s="1067">
        <v>0</v>
      </c>
      <c r="D25" s="1068">
        <v>148000</v>
      </c>
    </row>
    <row r="26" spans="1:4" s="1069" customFormat="1" ht="50.25" customHeight="1" x14ac:dyDescent="0.2">
      <c r="A26" s="1066">
        <v>5</v>
      </c>
      <c r="B26" s="965" t="s">
        <v>645</v>
      </c>
      <c r="C26" s="1067">
        <v>0</v>
      </c>
      <c r="D26" s="1068">
        <v>4983.4799999999996</v>
      </c>
    </row>
    <row r="27" spans="1:4" ht="24.95" customHeight="1" x14ac:dyDescent="0.25">
      <c r="A27" s="994"/>
      <c r="B27" s="1070"/>
      <c r="C27" s="1071"/>
      <c r="D27" s="1072"/>
    </row>
    <row r="28" spans="1:4" ht="24.95" customHeight="1" x14ac:dyDescent="0.3">
      <c r="A28" s="882" t="s">
        <v>52</v>
      </c>
      <c r="B28" s="883" t="s">
        <v>646</v>
      </c>
      <c r="C28" s="884">
        <v>0</v>
      </c>
      <c r="D28" s="1063">
        <v>33777.300000000003</v>
      </c>
    </row>
    <row r="29" spans="1:4" ht="15.75" customHeight="1" x14ac:dyDescent="0.3">
      <c r="A29" s="979"/>
      <c r="C29" s="1073"/>
      <c r="D29" s="1074"/>
    </row>
    <row r="30" spans="1:4" ht="15.75" x14ac:dyDescent="0.25">
      <c r="A30" s="1066">
        <v>1</v>
      </c>
      <c r="B30" s="965" t="s">
        <v>647</v>
      </c>
      <c r="C30" s="1071">
        <v>0</v>
      </c>
      <c r="D30" s="1068">
        <v>23457</v>
      </c>
    </row>
    <row r="31" spans="1:4" ht="24.75" customHeight="1" x14ac:dyDescent="0.25">
      <c r="A31" s="994">
        <v>2</v>
      </c>
      <c r="B31" s="1070" t="s">
        <v>648</v>
      </c>
      <c r="C31" s="1071">
        <v>0</v>
      </c>
      <c r="D31" s="1072">
        <v>4717</v>
      </c>
    </row>
    <row r="32" spans="1:4" ht="35.25" customHeight="1" x14ac:dyDescent="0.25">
      <c r="A32" s="994">
        <v>3</v>
      </c>
      <c r="B32" s="965" t="s">
        <v>649</v>
      </c>
      <c r="C32" s="1071">
        <v>0</v>
      </c>
      <c r="D32" s="1072">
        <v>5403.3</v>
      </c>
    </row>
    <row r="33" spans="1:4" ht="35.25" customHeight="1" x14ac:dyDescent="0.25">
      <c r="A33" s="994">
        <v>4</v>
      </c>
      <c r="B33" s="963" t="s">
        <v>588</v>
      </c>
      <c r="C33" s="1071">
        <v>0</v>
      </c>
      <c r="D33" s="1072">
        <v>200</v>
      </c>
    </row>
    <row r="34" spans="1:4" ht="23.25" customHeight="1" thickBot="1" x14ac:dyDescent="0.3">
      <c r="A34" s="1075"/>
      <c r="B34" s="1076"/>
      <c r="C34" s="1077"/>
      <c r="D34" s="1078"/>
    </row>
    <row r="35" spans="1:4" ht="34.5" customHeight="1" thickBot="1" x14ac:dyDescent="0.3">
      <c r="A35" s="1079"/>
      <c r="B35" s="1080" t="s">
        <v>568</v>
      </c>
      <c r="C35" s="1081">
        <v>750000</v>
      </c>
      <c r="D35" s="1082">
        <v>1035242.78</v>
      </c>
    </row>
  </sheetData>
  <mergeCells count="4">
    <mergeCell ref="A6:D6"/>
    <mergeCell ref="A7:D7"/>
    <mergeCell ref="A8:D8"/>
    <mergeCell ref="A9:D9"/>
  </mergeCells>
  <printOptions horizontalCentered="1" verticalCentered="1"/>
  <pageMargins left="0.15763888888888888" right="0.15763888888888888" top="0.48" bottom="1.29" header="0.27" footer="0.28999999999999998"/>
  <pageSetup paperSize="9" scale="80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6"/>
  <sheetViews>
    <sheetView zoomScale="80" zoomScaleNormal="80" workbookViewId="0">
      <selection activeCell="D2" sqref="D2"/>
    </sheetView>
  </sheetViews>
  <sheetFormatPr defaultColWidth="9.140625" defaultRowHeight="12.75" x14ac:dyDescent="0.2"/>
  <cols>
    <col min="1" max="1" width="9.7109375" style="173" customWidth="1"/>
    <col min="2" max="2" width="62.7109375" style="173" customWidth="1"/>
    <col min="3" max="4" width="15.7109375" style="173" customWidth="1"/>
    <col min="5" max="16384" width="9.140625" style="173"/>
  </cols>
  <sheetData>
    <row r="2" spans="1:4" x14ac:dyDescent="0.2">
      <c r="A2" s="172"/>
      <c r="C2" s="860"/>
      <c r="D2" s="8" t="s">
        <v>650</v>
      </c>
    </row>
    <row r="3" spans="1:4" x14ac:dyDescent="0.2">
      <c r="C3" s="860"/>
      <c r="D3" s="8" t="s">
        <v>1</v>
      </c>
    </row>
    <row r="4" spans="1:4" x14ac:dyDescent="0.2">
      <c r="C4" s="860"/>
      <c r="D4" s="860"/>
    </row>
    <row r="5" spans="1:4" ht="15.75" x14ac:dyDescent="0.25">
      <c r="A5" s="864"/>
      <c r="B5" s="864"/>
      <c r="C5" s="933"/>
      <c r="D5" s="933"/>
    </row>
    <row r="6" spans="1:4" ht="15.75" x14ac:dyDescent="0.25">
      <c r="A6" s="1578" t="s">
        <v>651</v>
      </c>
      <c r="B6" s="1578"/>
      <c r="C6" s="1578"/>
      <c r="D6" s="1578"/>
    </row>
    <row r="7" spans="1:4" ht="15.75" x14ac:dyDescent="0.25">
      <c r="A7" s="1578" t="s">
        <v>652</v>
      </c>
      <c r="B7" s="1578"/>
      <c r="C7" s="1578"/>
      <c r="D7" s="1578"/>
    </row>
    <row r="8" spans="1:4" ht="15.75" x14ac:dyDescent="0.25">
      <c r="A8" s="1615" t="s">
        <v>3</v>
      </c>
      <c r="B8" s="1615"/>
      <c r="C8" s="1615"/>
      <c r="D8" s="1615"/>
    </row>
    <row r="9" spans="1:4" ht="15.75" x14ac:dyDescent="0.25">
      <c r="A9" s="1056"/>
      <c r="B9" s="1055"/>
      <c r="C9" s="1055"/>
      <c r="D9" s="1055"/>
    </row>
    <row r="10" spans="1:4" ht="15.75" x14ac:dyDescent="0.25">
      <c r="A10" s="1056"/>
      <c r="B10" s="1055"/>
      <c r="C10" s="1055"/>
      <c r="D10" s="1055"/>
    </row>
    <row r="11" spans="1:4" ht="15.75" x14ac:dyDescent="0.25">
      <c r="A11" s="864"/>
      <c r="B11" s="865"/>
      <c r="C11" s="1057"/>
      <c r="D11" s="1057"/>
    </row>
    <row r="12" spans="1:4" ht="15.75" x14ac:dyDescent="0.25">
      <c r="A12" s="864"/>
      <c r="B12" s="864"/>
      <c r="C12" s="933"/>
      <c r="D12" s="933"/>
    </row>
    <row r="13" spans="1:4" ht="16.5" thickBot="1" x14ac:dyDescent="0.3">
      <c r="A13" s="933"/>
      <c r="B13" s="933" t="s">
        <v>4</v>
      </c>
    </row>
    <row r="14" spans="1:4" ht="15.75" x14ac:dyDescent="0.25">
      <c r="A14" s="934"/>
      <c r="B14" s="935"/>
      <c r="C14" s="992" t="s">
        <v>5</v>
      </c>
      <c r="D14" s="937" t="s">
        <v>5</v>
      </c>
    </row>
    <row r="15" spans="1:4" ht="15.75" x14ac:dyDescent="0.25">
      <c r="A15" s="994" t="s">
        <v>592</v>
      </c>
      <c r="B15" s="995" t="s">
        <v>507</v>
      </c>
      <c r="C15" s="996" t="s">
        <v>9</v>
      </c>
      <c r="D15" s="997" t="s">
        <v>10</v>
      </c>
    </row>
    <row r="16" spans="1:4" ht="16.5" thickBot="1" x14ac:dyDescent="0.3">
      <c r="A16" s="1058"/>
      <c r="B16" s="1059"/>
      <c r="C16" s="999" t="s">
        <v>15</v>
      </c>
      <c r="D16" s="1000" t="s">
        <v>15</v>
      </c>
    </row>
    <row r="17" spans="1:4" ht="15.75" x14ac:dyDescent="0.25">
      <c r="A17" s="1060">
        <v>1</v>
      </c>
      <c r="B17" s="1003">
        <v>2</v>
      </c>
      <c r="C17" s="1004">
        <v>3</v>
      </c>
      <c r="D17" s="1005">
        <v>4</v>
      </c>
    </row>
    <row r="18" spans="1:4" x14ac:dyDescent="0.2">
      <c r="A18" s="880"/>
      <c r="B18" s="881"/>
      <c r="C18" s="1061"/>
      <c r="D18" s="1062"/>
    </row>
    <row r="19" spans="1:4" ht="31.5" customHeight="1" x14ac:dyDescent="0.25">
      <c r="A19" s="882" t="s">
        <v>35</v>
      </c>
      <c r="B19" s="883" t="s">
        <v>653</v>
      </c>
      <c r="C19" s="1083">
        <v>0</v>
      </c>
      <c r="D19" s="1559">
        <v>0</v>
      </c>
    </row>
    <row r="20" spans="1:4" ht="30" customHeight="1" x14ac:dyDescent="0.2">
      <c r="A20" s="921"/>
      <c r="B20" s="896"/>
      <c r="C20" s="1021"/>
      <c r="D20" s="922"/>
    </row>
    <row r="21" spans="1:4" s="1069" customFormat="1" ht="30" customHeight="1" x14ac:dyDescent="0.2">
      <c r="A21" s="921"/>
      <c r="B21" s="896"/>
      <c r="C21" s="1021"/>
      <c r="D21" s="919"/>
    </row>
    <row r="22" spans="1:4" s="1069" customFormat="1" ht="30" customHeight="1" x14ac:dyDescent="0.25">
      <c r="A22" s="882" t="s">
        <v>52</v>
      </c>
      <c r="B22" s="883" t="s">
        <v>654</v>
      </c>
      <c r="C22" s="1085">
        <v>0</v>
      </c>
      <c r="D22" s="885">
        <v>8000</v>
      </c>
    </row>
    <row r="23" spans="1:4" s="1069" customFormat="1" ht="30" customHeight="1" x14ac:dyDescent="0.2">
      <c r="A23" s="880"/>
      <c r="B23" s="1040"/>
      <c r="C23" s="1045"/>
      <c r="D23" s="1042"/>
    </row>
    <row r="24" spans="1:4" s="1069" customFormat="1" ht="30" customHeight="1" x14ac:dyDescent="0.2">
      <c r="A24" s="938">
        <v>1</v>
      </c>
      <c r="B24" s="964" t="s">
        <v>655</v>
      </c>
      <c r="C24" s="1084">
        <v>0</v>
      </c>
      <c r="D24" s="962">
        <v>8000</v>
      </c>
    </row>
    <row r="25" spans="1:4" s="1069" customFormat="1" ht="30" customHeight="1" thickBot="1" x14ac:dyDescent="0.25">
      <c r="A25" s="921"/>
      <c r="B25" s="896"/>
      <c r="C25" s="1021"/>
      <c r="D25" s="919"/>
    </row>
    <row r="26" spans="1:4" ht="30" customHeight="1" thickTop="1" thickBot="1" x14ac:dyDescent="0.25">
      <c r="A26" s="1086" t="s">
        <v>264</v>
      </c>
      <c r="B26" s="1087" t="s">
        <v>656</v>
      </c>
      <c r="C26" s="1088">
        <v>0</v>
      </c>
      <c r="D26" s="1089">
        <v>8000</v>
      </c>
    </row>
    <row r="27" spans="1:4" ht="30" customHeight="1" thickTop="1" x14ac:dyDescent="0.25">
      <c r="A27" s="994"/>
      <c r="B27" s="1070"/>
      <c r="C27" s="1071"/>
      <c r="D27" s="1072"/>
    </row>
    <row r="28" spans="1:4" ht="30" customHeight="1" x14ac:dyDescent="0.25">
      <c r="A28" s="882" t="s">
        <v>35</v>
      </c>
      <c r="B28" s="883" t="s">
        <v>657</v>
      </c>
      <c r="C28" s="884">
        <v>0</v>
      </c>
      <c r="D28" s="885">
        <v>0</v>
      </c>
    </row>
    <row r="29" spans="1:4" ht="30" customHeight="1" x14ac:dyDescent="0.2">
      <c r="A29" s="938"/>
      <c r="B29" s="964"/>
      <c r="C29" s="1084"/>
      <c r="D29" s="983"/>
    </row>
    <row r="30" spans="1:4" ht="30" customHeight="1" x14ac:dyDescent="0.3">
      <c r="A30" s="882" t="s">
        <v>52</v>
      </c>
      <c r="B30" s="883" t="s">
        <v>658</v>
      </c>
      <c r="C30" s="884">
        <v>40515</v>
      </c>
      <c r="D30" s="1063">
        <v>4691</v>
      </c>
    </row>
    <row r="31" spans="1:4" ht="30" customHeight="1" x14ac:dyDescent="0.2">
      <c r="A31" s="938">
        <v>1</v>
      </c>
      <c r="B31" s="964" t="s">
        <v>659</v>
      </c>
      <c r="C31" s="1084">
        <v>3000</v>
      </c>
      <c r="D31" s="962">
        <v>3000</v>
      </c>
    </row>
    <row r="32" spans="1:4" ht="30" customHeight="1" x14ac:dyDescent="0.2">
      <c r="A32" s="938">
        <v>2</v>
      </c>
      <c r="B32" s="964" t="s">
        <v>660</v>
      </c>
      <c r="C32" s="1084">
        <v>2500</v>
      </c>
      <c r="D32" s="962">
        <v>1691</v>
      </c>
    </row>
    <row r="33" spans="1:4" ht="30" customHeight="1" x14ac:dyDescent="0.2">
      <c r="A33" s="938">
        <v>3</v>
      </c>
      <c r="B33" s="964" t="s">
        <v>661</v>
      </c>
      <c r="C33" s="1084">
        <v>35015</v>
      </c>
      <c r="D33" s="962">
        <v>0</v>
      </c>
    </row>
    <row r="34" spans="1:4" ht="30" customHeight="1" thickBot="1" x14ac:dyDescent="0.3">
      <c r="A34" s="994"/>
      <c r="B34" s="1070"/>
      <c r="C34" s="1071"/>
      <c r="D34" s="1072"/>
    </row>
    <row r="35" spans="1:4" ht="30" customHeight="1" thickTop="1" thickBot="1" x14ac:dyDescent="0.25">
      <c r="A35" s="1086" t="s">
        <v>357</v>
      </c>
      <c r="B35" s="1087" t="s">
        <v>662</v>
      </c>
      <c r="C35" s="1088">
        <v>40515</v>
      </c>
      <c r="D35" s="1089">
        <v>4691</v>
      </c>
    </row>
    <row r="36" spans="1:4" ht="27" customHeight="1" thickTop="1" x14ac:dyDescent="0.2"/>
  </sheetData>
  <mergeCells count="3">
    <mergeCell ref="A6:D6"/>
    <mergeCell ref="A7:D7"/>
    <mergeCell ref="A8:D8"/>
  </mergeCells>
  <printOptions horizontalCentered="1" verticalCentered="1"/>
  <pageMargins left="0.15763888888888888" right="0.15763888888888888" top="0.48" bottom="0.66" header="0.27" footer="0.28999999999999998"/>
  <pageSetup paperSize="9" scale="80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2"/>
  <sheetViews>
    <sheetView zoomScaleNormal="100" zoomScaleSheetLayoutView="80" workbookViewId="0">
      <pane xSplit="2" ySplit="10" topLeftCell="C11" activePane="bottomRight" state="frozen"/>
      <selection activeCell="K22" sqref="K22"/>
      <selection pane="topRight" activeCell="K22" sqref="K22"/>
      <selection pane="bottomLeft" activeCell="K22" sqref="K22"/>
      <selection pane="bottomRight" activeCell="D1" sqref="D1"/>
    </sheetView>
  </sheetViews>
  <sheetFormatPr defaultColWidth="9.140625" defaultRowHeight="12.75" x14ac:dyDescent="0.2"/>
  <cols>
    <col min="1" max="1" width="6.7109375" style="1090" customWidth="1"/>
    <col min="2" max="2" width="60.42578125" style="1091" customWidth="1"/>
    <col min="3" max="3" width="12.7109375" style="1092" customWidth="1"/>
    <col min="4" max="4" width="12.7109375" style="1091" customWidth="1"/>
    <col min="5" max="42" width="9.140625" style="1093"/>
    <col min="43" max="16384" width="9.140625" style="1091"/>
  </cols>
  <sheetData>
    <row r="1" spans="1:8" x14ac:dyDescent="0.2">
      <c r="D1" s="8" t="s">
        <v>663</v>
      </c>
    </row>
    <row r="2" spans="1:8" x14ac:dyDescent="0.2">
      <c r="D2" s="8" t="s">
        <v>1</v>
      </c>
    </row>
    <row r="3" spans="1:8" ht="15.95" customHeight="1" x14ac:dyDescent="0.2"/>
    <row r="4" spans="1:8" ht="16.5" x14ac:dyDescent="0.25">
      <c r="A4" s="1618" t="s">
        <v>664</v>
      </c>
      <c r="B4" s="1618"/>
      <c r="C4" s="1618"/>
      <c r="D4" s="1618"/>
    </row>
    <row r="5" spans="1:8" x14ac:dyDescent="0.2">
      <c r="A5" s="1589" t="s">
        <v>665</v>
      </c>
      <c r="B5" s="1589"/>
      <c r="C5" s="1589"/>
      <c r="D5" s="1589"/>
    </row>
    <row r="6" spans="1:8" ht="15.95" customHeight="1" thickBot="1" x14ac:dyDescent="0.25"/>
    <row r="7" spans="1:8" ht="15" customHeight="1" x14ac:dyDescent="0.25">
      <c r="A7" s="1094"/>
      <c r="B7" s="1095"/>
      <c r="C7" s="1096" t="s">
        <v>5</v>
      </c>
      <c r="D7" s="14" t="s">
        <v>5</v>
      </c>
      <c r="E7" s="1057"/>
      <c r="F7" s="1057"/>
      <c r="G7" s="1057"/>
      <c r="H7" s="1057"/>
    </row>
    <row r="8" spans="1:8" ht="15" customHeight="1" x14ac:dyDescent="0.25">
      <c r="A8" s="1097" t="s">
        <v>666</v>
      </c>
      <c r="B8" s="1098" t="s">
        <v>667</v>
      </c>
      <c r="C8" s="1099" t="s">
        <v>9</v>
      </c>
      <c r="D8" s="1099" t="s">
        <v>10</v>
      </c>
      <c r="E8" s="1057"/>
      <c r="F8" s="1057"/>
      <c r="G8" s="1057"/>
      <c r="H8" s="1057"/>
    </row>
    <row r="9" spans="1:8" ht="15" customHeight="1" thickBot="1" x14ac:dyDescent="0.3">
      <c r="A9" s="1100" t="s">
        <v>668</v>
      </c>
      <c r="B9" s="1101"/>
      <c r="C9" s="1102" t="s">
        <v>15</v>
      </c>
      <c r="D9" s="1103" t="s">
        <v>15</v>
      </c>
      <c r="E9" s="1057"/>
      <c r="F9" s="1057"/>
      <c r="G9" s="1057"/>
      <c r="H9" s="1057"/>
    </row>
    <row r="10" spans="1:8" ht="15" customHeight="1" thickBot="1" x14ac:dyDescent="0.3">
      <c r="A10" s="1104">
        <v>1</v>
      </c>
      <c r="B10" s="1104">
        <v>2</v>
      </c>
      <c r="C10" s="1105">
        <v>3</v>
      </c>
      <c r="D10" s="1106">
        <v>4</v>
      </c>
      <c r="E10" s="1057"/>
      <c r="F10" s="1057"/>
      <c r="G10" s="1057"/>
      <c r="H10" s="1057"/>
    </row>
    <row r="11" spans="1:8" ht="3.95" customHeight="1" x14ac:dyDescent="0.25">
      <c r="A11" s="176"/>
      <c r="B11" s="1107"/>
      <c r="C11" s="1108"/>
      <c r="D11" s="1109"/>
      <c r="E11" s="1057"/>
      <c r="G11" s="1057"/>
      <c r="H11" s="1057"/>
    </row>
    <row r="12" spans="1:8" ht="15" customHeight="1" x14ac:dyDescent="0.25">
      <c r="A12" s="1110" t="s">
        <v>35</v>
      </c>
      <c r="B12" s="1111" t="s">
        <v>669</v>
      </c>
      <c r="C12" s="1112"/>
      <c r="D12" s="1113"/>
      <c r="E12" s="1057"/>
      <c r="G12" s="1057"/>
      <c r="H12" s="1057"/>
    </row>
    <row r="13" spans="1:8" ht="3.95" customHeight="1" x14ac:dyDescent="0.25">
      <c r="A13" s="1110"/>
      <c r="B13" s="1111"/>
      <c r="C13" s="1112"/>
      <c r="D13" s="1114"/>
      <c r="E13" s="1057"/>
      <c r="G13" s="1057"/>
      <c r="H13" s="1057"/>
    </row>
    <row r="14" spans="1:8" ht="15" customHeight="1" x14ac:dyDescent="0.25">
      <c r="A14" s="1115" t="s">
        <v>264</v>
      </c>
      <c r="B14" s="1116" t="s">
        <v>336</v>
      </c>
      <c r="C14" s="1112"/>
      <c r="D14" s="1114"/>
      <c r="E14" s="1057"/>
      <c r="F14" s="1057"/>
      <c r="G14" s="1057"/>
      <c r="H14" s="1057"/>
    </row>
    <row r="15" spans="1:8" ht="3.95" customHeight="1" x14ac:dyDescent="0.25">
      <c r="A15" s="1115"/>
      <c r="B15" s="1116"/>
      <c r="C15" s="1112"/>
      <c r="D15" s="1114"/>
      <c r="E15" s="1057"/>
      <c r="F15" s="1057"/>
      <c r="G15" s="1057"/>
      <c r="H15" s="1057"/>
    </row>
    <row r="16" spans="1:8" ht="14.45" customHeight="1" x14ac:dyDescent="0.25">
      <c r="A16" s="1117">
        <v>1</v>
      </c>
      <c r="B16" s="1118" t="s">
        <v>337</v>
      </c>
      <c r="C16" s="1112"/>
      <c r="D16" s="1114"/>
      <c r="E16" s="1057"/>
      <c r="F16" s="1057"/>
      <c r="G16" s="1057"/>
      <c r="H16" s="1057"/>
    </row>
    <row r="17" spans="1:46" ht="15.75" hidden="1" customHeight="1" x14ac:dyDescent="0.25">
      <c r="A17" s="1115"/>
      <c r="B17" s="1116"/>
      <c r="C17" s="1112"/>
      <c r="D17" s="1114"/>
      <c r="E17" s="1057"/>
      <c r="F17" s="1057"/>
      <c r="G17" s="1057"/>
      <c r="H17" s="1057"/>
    </row>
    <row r="18" spans="1:46" ht="12.75" customHeight="1" x14ac:dyDescent="0.25">
      <c r="A18" s="176" t="s">
        <v>670</v>
      </c>
      <c r="B18" s="1119" t="s">
        <v>671</v>
      </c>
      <c r="C18" s="1120">
        <v>0</v>
      </c>
      <c r="D18" s="1120">
        <v>40698</v>
      </c>
      <c r="E18" s="1057"/>
      <c r="F18" s="1057"/>
      <c r="G18" s="1057"/>
      <c r="H18" s="1057"/>
    </row>
    <row r="19" spans="1:46" ht="12.75" customHeight="1" x14ac:dyDescent="0.25">
      <c r="A19" s="489" t="s">
        <v>672</v>
      </c>
      <c r="B19" s="1119" t="s">
        <v>673</v>
      </c>
      <c r="C19" s="1120">
        <v>0</v>
      </c>
      <c r="D19" s="1120">
        <v>1080</v>
      </c>
      <c r="E19" s="1057"/>
      <c r="F19" s="1057"/>
      <c r="G19" s="1057"/>
      <c r="H19" s="1057"/>
    </row>
    <row r="20" spans="1:46" s="1093" customFormat="1" ht="3.95" customHeight="1" x14ac:dyDescent="0.25">
      <c r="A20" s="489"/>
      <c r="B20" s="1119"/>
      <c r="C20" s="1120"/>
      <c r="D20" s="1120"/>
      <c r="E20" s="1057"/>
      <c r="F20" s="1057"/>
      <c r="G20" s="1057"/>
      <c r="H20" s="1057"/>
      <c r="AQ20" s="1091"/>
      <c r="AR20" s="1091"/>
      <c r="AS20" s="1091"/>
      <c r="AT20" s="1091"/>
    </row>
    <row r="21" spans="1:46" s="1093" customFormat="1" ht="14.45" customHeight="1" x14ac:dyDescent="0.25">
      <c r="A21" s="1115"/>
      <c r="B21" s="1118" t="s">
        <v>674</v>
      </c>
      <c r="C21" s="1121">
        <v>0</v>
      </c>
      <c r="D21" s="1121">
        <v>41778</v>
      </c>
      <c r="E21" s="1057"/>
      <c r="F21" s="1057"/>
      <c r="G21" s="1057"/>
      <c r="H21" s="1057"/>
      <c r="AQ21" s="1091"/>
      <c r="AR21" s="1091"/>
      <c r="AS21" s="1091"/>
      <c r="AT21" s="1091"/>
    </row>
    <row r="22" spans="1:46" s="1093" customFormat="1" ht="3.95" customHeight="1" x14ac:dyDescent="0.25">
      <c r="A22" s="1115"/>
      <c r="B22" s="1116"/>
      <c r="C22" s="1112"/>
      <c r="D22" s="1114"/>
      <c r="E22" s="1057"/>
      <c r="F22" s="1057"/>
      <c r="G22" s="1057"/>
      <c r="H22" s="1057"/>
      <c r="AQ22" s="1091"/>
      <c r="AR22" s="1091"/>
      <c r="AS22" s="1091"/>
      <c r="AT22" s="1091"/>
    </row>
    <row r="23" spans="1:46" s="1093" customFormat="1" ht="14.45" customHeight="1" x14ac:dyDescent="0.25">
      <c r="A23" s="1117">
        <v>2</v>
      </c>
      <c r="B23" s="1118" t="s">
        <v>338</v>
      </c>
      <c r="C23" s="1112"/>
      <c r="D23" s="1114"/>
      <c r="E23" s="1057"/>
      <c r="F23" s="1057"/>
      <c r="G23" s="1057"/>
      <c r="H23" s="1057"/>
      <c r="AQ23" s="1091"/>
      <c r="AR23" s="1091"/>
      <c r="AS23" s="1091"/>
      <c r="AT23" s="1091"/>
    </row>
    <row r="24" spans="1:46" s="1093" customFormat="1" ht="3.95" customHeight="1" x14ac:dyDescent="0.25">
      <c r="A24" s="1115"/>
      <c r="B24" s="1116"/>
      <c r="C24" s="1112"/>
      <c r="D24" s="1114"/>
      <c r="E24" s="1057"/>
      <c r="F24" s="1057"/>
      <c r="G24" s="1057"/>
      <c r="H24" s="1057"/>
      <c r="AQ24" s="1091"/>
      <c r="AR24" s="1091"/>
      <c r="AS24" s="1091"/>
      <c r="AT24" s="1091"/>
    </row>
    <row r="25" spans="1:46" s="1093" customFormat="1" ht="14.45" customHeight="1" x14ac:dyDescent="0.25">
      <c r="A25" s="1115"/>
      <c r="B25" s="1118" t="s">
        <v>675</v>
      </c>
      <c r="C25" s="1122">
        <v>0</v>
      </c>
      <c r="D25" s="1121">
        <v>0</v>
      </c>
      <c r="E25" s="1057"/>
      <c r="F25" s="1057"/>
      <c r="G25" s="1057"/>
      <c r="H25" s="1057"/>
      <c r="AQ25" s="1091"/>
      <c r="AR25" s="1091"/>
      <c r="AS25" s="1091"/>
      <c r="AT25" s="1091"/>
    </row>
    <row r="26" spans="1:46" s="1093" customFormat="1" ht="3.95" customHeight="1" x14ac:dyDescent="0.25">
      <c r="A26" s="1115"/>
      <c r="B26" s="1116"/>
      <c r="C26" s="1112"/>
      <c r="D26" s="1114"/>
      <c r="E26" s="1057"/>
      <c r="F26" s="1057"/>
      <c r="G26" s="1057"/>
      <c r="H26" s="1057"/>
      <c r="AQ26" s="1091"/>
      <c r="AR26" s="1091"/>
      <c r="AS26" s="1091"/>
      <c r="AT26" s="1091"/>
    </row>
    <row r="27" spans="1:46" s="1093" customFormat="1" ht="14.45" customHeight="1" x14ac:dyDescent="0.25">
      <c r="A27" s="1117">
        <v>3</v>
      </c>
      <c r="B27" s="1118" t="s">
        <v>339</v>
      </c>
      <c r="C27" s="1112"/>
      <c r="D27" s="1114"/>
      <c r="E27" s="1057"/>
      <c r="F27" s="1057"/>
      <c r="G27" s="1057"/>
      <c r="H27" s="1057"/>
      <c r="AQ27" s="1091"/>
      <c r="AR27" s="1091"/>
      <c r="AS27" s="1091"/>
      <c r="AT27" s="1091"/>
    </row>
    <row r="28" spans="1:46" s="1093" customFormat="1" ht="9.9499999999999993" hidden="1" customHeight="1" x14ac:dyDescent="0.25">
      <c r="A28" s="1115"/>
      <c r="B28" s="1116"/>
      <c r="C28" s="1112"/>
      <c r="D28" s="1114"/>
      <c r="E28" s="1057"/>
      <c r="F28" s="1057"/>
      <c r="G28" s="1057"/>
      <c r="H28" s="1057"/>
      <c r="AQ28" s="1091"/>
      <c r="AR28" s="1091"/>
      <c r="AS28" s="1091"/>
      <c r="AT28" s="1091"/>
    </row>
    <row r="29" spans="1:46" s="1093" customFormat="1" ht="14.45" customHeight="1" x14ac:dyDescent="0.25">
      <c r="A29" s="1117">
        <v>4</v>
      </c>
      <c r="B29" s="1118" t="s">
        <v>340</v>
      </c>
      <c r="C29" s="1112"/>
      <c r="D29" s="1114"/>
      <c r="E29" s="1057"/>
      <c r="F29" s="1057"/>
      <c r="G29" s="1057"/>
      <c r="H29" s="1057"/>
      <c r="AQ29" s="1091"/>
      <c r="AR29" s="1091"/>
      <c r="AS29" s="1091"/>
      <c r="AT29" s="1091"/>
    </row>
    <row r="30" spans="1:46" s="1093" customFormat="1" ht="9.9499999999999993" hidden="1" customHeight="1" x14ac:dyDescent="0.25">
      <c r="A30" s="176"/>
      <c r="B30" s="1118"/>
      <c r="C30" s="1112"/>
      <c r="D30" s="1114"/>
      <c r="E30" s="1057"/>
      <c r="F30" s="1057"/>
      <c r="G30" s="1057"/>
      <c r="H30" s="1057"/>
      <c r="AQ30" s="1091"/>
      <c r="AR30" s="1091"/>
      <c r="AS30" s="1091"/>
      <c r="AT30" s="1091"/>
    </row>
    <row r="31" spans="1:46" s="1093" customFormat="1" ht="14.45" customHeight="1" x14ac:dyDescent="0.25">
      <c r="A31" s="1117">
        <v>5</v>
      </c>
      <c r="B31" s="1118" t="s">
        <v>341</v>
      </c>
      <c r="C31" s="1112"/>
      <c r="D31" s="1114"/>
      <c r="E31" s="1057"/>
      <c r="F31" s="1057"/>
      <c r="G31" s="1057"/>
      <c r="H31" s="1057"/>
      <c r="AQ31" s="1091"/>
      <c r="AR31" s="1091"/>
      <c r="AS31" s="1091"/>
      <c r="AT31" s="1091"/>
    </row>
    <row r="32" spans="1:46" s="1093" customFormat="1" ht="9.9499999999999993" hidden="1" customHeight="1" x14ac:dyDescent="0.25">
      <c r="A32" s="176"/>
      <c r="B32" s="1118"/>
      <c r="C32" s="1112"/>
      <c r="D32" s="1114"/>
      <c r="E32" s="1057"/>
      <c r="F32" s="1057"/>
      <c r="G32" s="1057"/>
      <c r="H32" s="1057"/>
      <c r="AQ32" s="1091"/>
      <c r="AR32" s="1091"/>
      <c r="AS32" s="1091"/>
      <c r="AT32" s="1091"/>
    </row>
    <row r="33" spans="1:46" s="1093" customFormat="1" ht="14.45" customHeight="1" x14ac:dyDescent="0.25">
      <c r="A33" s="1117">
        <v>6</v>
      </c>
      <c r="B33" s="1118" t="s">
        <v>342</v>
      </c>
      <c r="C33" s="1112"/>
      <c r="D33" s="1114"/>
      <c r="E33" s="1057"/>
      <c r="F33" s="1057"/>
      <c r="G33" s="1057"/>
      <c r="H33" s="1057"/>
      <c r="AQ33" s="1091"/>
      <c r="AR33" s="1091"/>
      <c r="AS33" s="1091"/>
      <c r="AT33" s="1091"/>
    </row>
    <row r="34" spans="1:46" s="1093" customFormat="1" ht="3.95" customHeight="1" x14ac:dyDescent="0.25">
      <c r="A34" s="1115"/>
      <c r="B34" s="1116"/>
      <c r="C34" s="1112"/>
      <c r="D34" s="1114"/>
      <c r="E34" s="1057"/>
      <c r="F34" s="1057"/>
      <c r="G34" s="1057"/>
      <c r="H34" s="1057"/>
      <c r="AQ34" s="1091"/>
      <c r="AR34" s="1091"/>
      <c r="AS34" s="1091"/>
      <c r="AT34" s="1091"/>
    </row>
    <row r="35" spans="1:46" s="1093" customFormat="1" ht="14.1" customHeight="1" x14ac:dyDescent="0.25">
      <c r="A35" s="176" t="s">
        <v>670</v>
      </c>
      <c r="B35" s="1123" t="s">
        <v>676</v>
      </c>
      <c r="C35" s="1124">
        <v>0</v>
      </c>
      <c r="D35" s="1120">
        <v>176795</v>
      </c>
      <c r="E35" s="1057"/>
      <c r="F35" s="1057"/>
      <c r="G35" s="1057"/>
      <c r="H35" s="1057"/>
      <c r="AQ35" s="1091"/>
      <c r="AR35" s="1091"/>
      <c r="AS35" s="1091"/>
      <c r="AT35" s="1091"/>
    </row>
    <row r="36" spans="1:46" s="1093" customFormat="1" ht="14.45" customHeight="1" x14ac:dyDescent="0.25">
      <c r="A36" s="1125" t="s">
        <v>672</v>
      </c>
      <c r="B36" s="1126" t="s">
        <v>677</v>
      </c>
      <c r="C36" s="1127">
        <v>0</v>
      </c>
      <c r="D36" s="1120">
        <v>148000</v>
      </c>
      <c r="E36" s="1057"/>
      <c r="F36" s="1057"/>
      <c r="G36" s="1057"/>
      <c r="H36" s="1057"/>
      <c r="AQ36" s="1091"/>
      <c r="AR36" s="1091"/>
      <c r="AS36" s="1091"/>
      <c r="AT36" s="1091"/>
    </row>
    <row r="37" spans="1:46" s="1093" customFormat="1" ht="3.95" customHeight="1" x14ac:dyDescent="0.25">
      <c r="A37" s="1125"/>
      <c r="B37" s="1126"/>
      <c r="C37" s="1127"/>
      <c r="D37" s="1120"/>
      <c r="E37" s="1057"/>
      <c r="F37" s="1057"/>
      <c r="G37" s="1057"/>
      <c r="H37" s="1057"/>
      <c r="AQ37" s="1091"/>
      <c r="AR37" s="1091"/>
      <c r="AS37" s="1091"/>
      <c r="AT37" s="1091"/>
    </row>
    <row r="38" spans="1:46" s="1093" customFormat="1" ht="14.45" customHeight="1" x14ac:dyDescent="0.25">
      <c r="A38" s="1115"/>
      <c r="B38" s="1118" t="s">
        <v>678</v>
      </c>
      <c r="C38" s="1122">
        <v>0</v>
      </c>
      <c r="D38" s="1121">
        <v>324795</v>
      </c>
      <c r="E38" s="1057"/>
      <c r="F38" s="1057"/>
      <c r="G38" s="1057"/>
      <c r="H38" s="1057"/>
      <c r="AQ38" s="1091"/>
      <c r="AR38" s="1091"/>
      <c r="AS38" s="1091"/>
      <c r="AT38" s="1091"/>
    </row>
    <row r="39" spans="1:46" s="1093" customFormat="1" ht="3.95" customHeight="1" x14ac:dyDescent="0.25">
      <c r="A39" s="1115"/>
      <c r="B39" s="1116"/>
      <c r="C39" s="1112"/>
      <c r="D39" s="1114"/>
      <c r="E39" s="1057"/>
      <c r="F39" s="1057"/>
      <c r="G39" s="1057"/>
      <c r="H39" s="1057"/>
      <c r="AQ39" s="1091"/>
      <c r="AR39" s="1091"/>
      <c r="AS39" s="1091"/>
      <c r="AT39" s="1091"/>
    </row>
    <row r="40" spans="1:46" s="1093" customFormat="1" ht="14.45" customHeight="1" x14ac:dyDescent="0.25">
      <c r="A40" s="1117">
        <v>7</v>
      </c>
      <c r="B40" s="1118" t="s">
        <v>343</v>
      </c>
      <c r="C40" s="1112"/>
      <c r="D40" s="1114"/>
      <c r="E40" s="1057"/>
      <c r="F40" s="1057"/>
      <c r="G40" s="1057"/>
      <c r="H40" s="1057"/>
      <c r="AQ40" s="1091"/>
      <c r="AR40" s="1091"/>
      <c r="AS40" s="1091"/>
      <c r="AT40" s="1091"/>
    </row>
    <row r="41" spans="1:46" s="1093" customFormat="1" ht="6" customHeight="1" x14ac:dyDescent="0.25">
      <c r="A41" s="1115"/>
      <c r="B41" s="1116"/>
      <c r="C41" s="1112"/>
      <c r="D41" s="1114"/>
      <c r="E41" s="1057"/>
      <c r="F41" s="1057"/>
      <c r="G41" s="1057"/>
      <c r="H41" s="1057"/>
      <c r="AQ41" s="1091"/>
      <c r="AR41" s="1091"/>
      <c r="AS41" s="1091"/>
      <c r="AT41" s="1091"/>
    </row>
    <row r="42" spans="1:46" s="1093" customFormat="1" ht="12.75" customHeight="1" x14ac:dyDescent="0.25">
      <c r="A42" s="176" t="s">
        <v>670</v>
      </c>
      <c r="B42" s="1119" t="s">
        <v>679</v>
      </c>
      <c r="C42" s="1124">
        <v>45720</v>
      </c>
      <c r="D42" s="1120">
        <v>47672</v>
      </c>
      <c r="E42" s="1057"/>
      <c r="F42" s="1057"/>
      <c r="G42" s="1057"/>
      <c r="H42" s="1057"/>
      <c r="AQ42" s="1091"/>
      <c r="AR42" s="1091"/>
      <c r="AS42" s="1091"/>
      <c r="AT42" s="1091"/>
    </row>
    <row r="43" spans="1:46" s="1093" customFormat="1" ht="6" customHeight="1" x14ac:dyDescent="0.25">
      <c r="A43" s="1115"/>
      <c r="B43" s="1116"/>
      <c r="C43" s="1112"/>
      <c r="D43" s="1114"/>
      <c r="E43" s="1057"/>
      <c r="F43" s="1057"/>
      <c r="G43" s="1057"/>
      <c r="H43" s="1057"/>
      <c r="AQ43" s="1091"/>
      <c r="AR43" s="1091"/>
      <c r="AS43" s="1091"/>
      <c r="AT43" s="1091"/>
    </row>
    <row r="44" spans="1:46" s="1093" customFormat="1" ht="12.75" customHeight="1" x14ac:dyDescent="0.25">
      <c r="A44" s="1115"/>
      <c r="B44" s="1118" t="s">
        <v>680</v>
      </c>
      <c r="C44" s="1121">
        <v>45720</v>
      </c>
      <c r="D44" s="1121">
        <v>47672</v>
      </c>
      <c r="E44" s="1057"/>
      <c r="F44" s="1057"/>
      <c r="G44" s="1057"/>
      <c r="H44" s="1057"/>
      <c r="AQ44" s="1091"/>
      <c r="AR44" s="1091"/>
      <c r="AS44" s="1091"/>
      <c r="AT44" s="1091"/>
    </row>
    <row r="45" spans="1:46" s="1093" customFormat="1" ht="6" customHeight="1" x14ac:dyDescent="0.25">
      <c r="A45" s="1115"/>
      <c r="B45" s="1116"/>
      <c r="C45" s="1112"/>
      <c r="D45" s="1114"/>
      <c r="E45" s="1057"/>
      <c r="F45" s="1057"/>
      <c r="G45" s="1057"/>
      <c r="H45" s="1057"/>
      <c r="AQ45" s="1091"/>
      <c r="AR45" s="1091"/>
      <c r="AS45" s="1091"/>
      <c r="AT45" s="1091"/>
    </row>
    <row r="46" spans="1:46" s="1093" customFormat="1" ht="14.45" customHeight="1" x14ac:dyDescent="0.25">
      <c r="A46" s="1117">
        <v>8</v>
      </c>
      <c r="B46" s="1118" t="s">
        <v>344</v>
      </c>
      <c r="C46" s="1112"/>
      <c r="D46" s="1114"/>
      <c r="E46" s="1057"/>
      <c r="F46" s="1057"/>
      <c r="G46" s="1057"/>
      <c r="H46" s="1057"/>
      <c r="AQ46" s="1091"/>
      <c r="AR46" s="1091"/>
      <c r="AS46" s="1091"/>
      <c r="AT46" s="1091"/>
    </row>
    <row r="47" spans="1:46" s="1093" customFormat="1" ht="9.9499999999999993" hidden="1" customHeight="1" x14ac:dyDescent="0.25">
      <c r="A47" s="1115"/>
      <c r="B47" s="1116"/>
      <c r="C47" s="1112"/>
      <c r="D47" s="1114"/>
      <c r="E47" s="1057"/>
      <c r="F47" s="1057"/>
      <c r="G47" s="1057"/>
      <c r="H47" s="1057"/>
      <c r="AQ47" s="1091"/>
      <c r="AR47" s="1091"/>
      <c r="AS47" s="1091"/>
      <c r="AT47" s="1091"/>
    </row>
    <row r="48" spans="1:46" s="1093" customFormat="1" ht="14.45" customHeight="1" x14ac:dyDescent="0.25">
      <c r="A48" s="1117">
        <v>9</v>
      </c>
      <c r="B48" s="1118" t="s">
        <v>345</v>
      </c>
      <c r="C48" s="1112"/>
      <c r="D48" s="1114"/>
      <c r="E48" s="1057"/>
      <c r="F48" s="1057"/>
      <c r="G48" s="1057"/>
      <c r="H48" s="1057"/>
      <c r="AQ48" s="1091"/>
      <c r="AR48" s="1091"/>
      <c r="AS48" s="1091"/>
      <c r="AT48" s="1091"/>
    </row>
    <row r="49" spans="1:46" s="1093" customFormat="1" ht="9.9499999999999993" hidden="1" customHeight="1" x14ac:dyDescent="0.25">
      <c r="A49" s="1117"/>
      <c r="B49" s="1118"/>
      <c r="C49" s="1112"/>
      <c r="D49" s="1114"/>
      <c r="E49" s="1057"/>
      <c r="F49" s="1057"/>
      <c r="G49" s="1057"/>
      <c r="H49" s="1057"/>
      <c r="AQ49" s="1091"/>
      <c r="AR49" s="1091"/>
      <c r="AS49" s="1091"/>
      <c r="AT49" s="1091"/>
    </row>
    <row r="50" spans="1:46" s="1093" customFormat="1" ht="14.45" customHeight="1" x14ac:dyDescent="0.25">
      <c r="A50" s="1117">
        <v>10</v>
      </c>
      <c r="B50" s="1118" t="s">
        <v>346</v>
      </c>
      <c r="C50" s="1112"/>
      <c r="D50" s="1114"/>
      <c r="E50" s="1057"/>
      <c r="F50" s="1057"/>
      <c r="G50" s="1057"/>
      <c r="H50" s="1057"/>
      <c r="AQ50" s="1091"/>
      <c r="AR50" s="1091"/>
      <c r="AS50" s="1091"/>
      <c r="AT50" s="1091"/>
    </row>
    <row r="51" spans="1:46" s="1093" customFormat="1" ht="3.95" customHeight="1" x14ac:dyDescent="0.25">
      <c r="A51" s="1117"/>
      <c r="B51" s="1118"/>
      <c r="C51" s="1112"/>
      <c r="D51" s="1114"/>
      <c r="E51" s="1057"/>
      <c r="F51" s="1057"/>
      <c r="G51" s="1057"/>
      <c r="H51" s="1057"/>
      <c r="AQ51" s="1091"/>
      <c r="AR51" s="1091"/>
      <c r="AS51" s="1091"/>
      <c r="AT51" s="1091"/>
    </row>
    <row r="52" spans="1:46" s="1093" customFormat="1" ht="14.45" customHeight="1" x14ac:dyDescent="0.25">
      <c r="A52" s="1117">
        <v>11</v>
      </c>
      <c r="B52" s="1118" t="s">
        <v>347</v>
      </c>
      <c r="C52" s="1112"/>
      <c r="D52" s="1114"/>
      <c r="E52" s="1057"/>
      <c r="F52" s="1057"/>
      <c r="G52" s="1057"/>
      <c r="H52" s="1057"/>
      <c r="AQ52" s="1091"/>
      <c r="AR52" s="1091"/>
      <c r="AS52" s="1091"/>
      <c r="AT52" s="1091"/>
    </row>
    <row r="53" spans="1:46" s="1093" customFormat="1" ht="3.95" customHeight="1" x14ac:dyDescent="0.25">
      <c r="A53" s="1110"/>
      <c r="B53" s="1107"/>
      <c r="C53" s="1112"/>
      <c r="D53" s="1114"/>
      <c r="E53" s="1057"/>
      <c r="F53" s="1057"/>
      <c r="G53" s="1057"/>
      <c r="H53" s="1057"/>
      <c r="AQ53" s="1091"/>
      <c r="AR53" s="1091"/>
      <c r="AS53" s="1091"/>
      <c r="AT53" s="1091"/>
    </row>
    <row r="54" spans="1:46" s="1093" customFormat="1" ht="12.75" customHeight="1" x14ac:dyDescent="0.25">
      <c r="A54" s="176" t="s">
        <v>670</v>
      </c>
      <c r="B54" s="1119" t="s">
        <v>681</v>
      </c>
      <c r="C54" s="1124">
        <v>5450</v>
      </c>
      <c r="D54" s="1120">
        <v>16593</v>
      </c>
      <c r="E54" s="1057"/>
      <c r="F54" s="1057"/>
      <c r="G54" s="1057"/>
      <c r="H54" s="1057"/>
      <c r="AQ54" s="1091"/>
      <c r="AR54" s="1091"/>
      <c r="AS54" s="1091"/>
      <c r="AT54" s="1091"/>
    </row>
    <row r="55" spans="1:46" s="1093" customFormat="1" ht="3.95" customHeight="1" x14ac:dyDescent="0.25">
      <c r="A55" s="1129"/>
      <c r="B55" s="1119"/>
      <c r="C55" s="1124"/>
      <c r="D55" s="1120"/>
      <c r="E55" s="1057"/>
      <c r="F55" s="1057"/>
      <c r="G55" s="1057"/>
      <c r="H55" s="1057"/>
      <c r="AQ55" s="1091"/>
      <c r="AR55" s="1091"/>
      <c r="AS55" s="1091"/>
      <c r="AT55" s="1091"/>
    </row>
    <row r="56" spans="1:46" s="1093" customFormat="1" ht="14.45" customHeight="1" x14ac:dyDescent="0.25">
      <c r="A56" s="1129"/>
      <c r="B56" s="1118" t="s">
        <v>682</v>
      </c>
      <c r="C56" s="1122">
        <v>5450</v>
      </c>
      <c r="D56" s="1122">
        <v>16593</v>
      </c>
      <c r="E56" s="1057"/>
      <c r="F56" s="1057"/>
      <c r="G56" s="1057"/>
      <c r="H56" s="1057"/>
      <c r="AQ56" s="1091"/>
      <c r="AR56" s="1091"/>
      <c r="AS56" s="1091"/>
      <c r="AT56" s="1091"/>
    </row>
    <row r="57" spans="1:46" s="1093" customFormat="1" ht="3.95" hidden="1" customHeight="1" x14ac:dyDescent="0.25">
      <c r="A57" s="1129"/>
      <c r="B57" s="1107"/>
      <c r="C57" s="1112"/>
      <c r="D57" s="1114"/>
      <c r="E57" s="1057"/>
      <c r="F57" s="1057"/>
      <c r="G57" s="1057"/>
      <c r="H57" s="1057"/>
      <c r="AQ57" s="1091"/>
      <c r="AR57" s="1091"/>
      <c r="AS57" s="1091"/>
      <c r="AT57" s="1091"/>
    </row>
    <row r="58" spans="1:46" s="1093" customFormat="1" ht="14.45" customHeight="1" x14ac:dyDescent="0.25">
      <c r="A58" s="1117">
        <v>12</v>
      </c>
      <c r="B58" s="1118" t="s">
        <v>348</v>
      </c>
      <c r="C58" s="1112"/>
      <c r="D58" s="1114"/>
      <c r="E58" s="1057"/>
      <c r="F58" s="1057"/>
      <c r="G58" s="1057"/>
      <c r="H58" s="1057"/>
      <c r="AQ58" s="1091"/>
      <c r="AR58" s="1091"/>
      <c r="AS58" s="1091"/>
      <c r="AT58" s="1091"/>
    </row>
    <row r="59" spans="1:46" s="1093" customFormat="1" ht="9.9499999999999993" hidden="1" customHeight="1" x14ac:dyDescent="0.25">
      <c r="A59" s="1117"/>
      <c r="B59" s="1118"/>
      <c r="C59" s="1112"/>
      <c r="D59" s="1114"/>
      <c r="E59" s="1057"/>
      <c r="F59" s="1057"/>
      <c r="G59" s="1057"/>
      <c r="H59" s="1057"/>
      <c r="AQ59" s="1091"/>
      <c r="AR59" s="1091"/>
      <c r="AS59" s="1091"/>
      <c r="AT59" s="1091"/>
    </row>
    <row r="60" spans="1:46" s="1093" customFormat="1" ht="14.45" customHeight="1" x14ac:dyDescent="0.25">
      <c r="A60" s="1117">
        <v>13</v>
      </c>
      <c r="B60" s="1118" t="s">
        <v>349</v>
      </c>
      <c r="C60" s="1112"/>
      <c r="D60" s="1114"/>
      <c r="E60" s="1057"/>
      <c r="F60" s="1057"/>
      <c r="G60" s="1057"/>
      <c r="H60" s="1057"/>
      <c r="AQ60" s="1091"/>
      <c r="AR60" s="1091"/>
      <c r="AS60" s="1091"/>
      <c r="AT60" s="1091"/>
    </row>
    <row r="61" spans="1:46" s="1093" customFormat="1" ht="9.9499999999999993" hidden="1" customHeight="1" x14ac:dyDescent="0.25">
      <c r="A61" s="1117"/>
      <c r="B61" s="1118"/>
      <c r="C61" s="1112"/>
      <c r="D61" s="1114"/>
      <c r="E61" s="1057"/>
      <c r="F61" s="1057"/>
      <c r="G61" s="1057"/>
      <c r="H61" s="1057"/>
      <c r="AQ61" s="1091"/>
      <c r="AR61" s="1091"/>
      <c r="AS61" s="1091"/>
      <c r="AT61" s="1091"/>
    </row>
    <row r="62" spans="1:46" s="1093" customFormat="1" ht="14.45" customHeight="1" x14ac:dyDescent="0.25">
      <c r="A62" s="1117">
        <v>14</v>
      </c>
      <c r="B62" s="1118" t="s">
        <v>350</v>
      </c>
      <c r="C62" s="1112"/>
      <c r="D62" s="1114"/>
      <c r="E62" s="1057"/>
      <c r="F62" s="1057"/>
      <c r="G62" s="1057"/>
      <c r="H62" s="1057"/>
      <c r="AQ62" s="1091"/>
      <c r="AR62" s="1091"/>
      <c r="AS62" s="1091"/>
      <c r="AT62" s="1091"/>
    </row>
    <row r="63" spans="1:46" s="1093" customFormat="1" ht="9.9499999999999993" hidden="1" customHeight="1" x14ac:dyDescent="0.25">
      <c r="A63" s="1117"/>
      <c r="B63" s="1118"/>
      <c r="C63" s="1112"/>
      <c r="D63" s="1114"/>
      <c r="E63" s="1057"/>
      <c r="F63" s="1057"/>
      <c r="G63" s="1057"/>
      <c r="H63" s="1057"/>
      <c r="AQ63" s="1091"/>
      <c r="AR63" s="1091"/>
      <c r="AS63" s="1091"/>
      <c r="AT63" s="1091"/>
    </row>
    <row r="64" spans="1:46" s="1093" customFormat="1" ht="14.45" customHeight="1" x14ac:dyDescent="0.25">
      <c r="A64" s="1117">
        <v>15</v>
      </c>
      <c r="B64" s="1118" t="s">
        <v>351</v>
      </c>
      <c r="C64" s="1112"/>
      <c r="D64" s="1114"/>
      <c r="E64" s="1057"/>
      <c r="F64" s="1057"/>
      <c r="G64" s="1057"/>
      <c r="H64" s="1057"/>
      <c r="AQ64" s="1091"/>
      <c r="AR64" s="1091"/>
      <c r="AS64" s="1091"/>
      <c r="AT64" s="1091"/>
    </row>
    <row r="65" spans="1:46" s="1093" customFormat="1" ht="9.9499999999999993" hidden="1" customHeight="1" x14ac:dyDescent="0.25">
      <c r="A65" s="176"/>
      <c r="B65" s="1118"/>
      <c r="C65" s="1112"/>
      <c r="D65" s="1114"/>
      <c r="E65" s="1057"/>
      <c r="F65" s="1057"/>
      <c r="G65" s="1057"/>
      <c r="H65" s="1057"/>
      <c r="AQ65" s="1091"/>
      <c r="AR65" s="1091"/>
      <c r="AS65" s="1091"/>
      <c r="AT65" s="1091"/>
    </row>
    <row r="66" spans="1:46" s="1093" customFormat="1" ht="14.45" customHeight="1" x14ac:dyDescent="0.25">
      <c r="A66" s="1117">
        <v>16</v>
      </c>
      <c r="B66" s="1118" t="s">
        <v>352</v>
      </c>
      <c r="C66" s="1112"/>
      <c r="D66" s="1114"/>
      <c r="E66" s="1057"/>
      <c r="F66" s="1057"/>
      <c r="G66" s="1057"/>
      <c r="H66" s="1057"/>
      <c r="AQ66" s="1091"/>
      <c r="AR66" s="1091"/>
      <c r="AS66" s="1091"/>
      <c r="AT66" s="1091"/>
    </row>
    <row r="67" spans="1:46" s="1093" customFormat="1" ht="3.75" customHeight="1" x14ac:dyDescent="0.25">
      <c r="A67" s="1117"/>
      <c r="B67" s="1118"/>
      <c r="C67" s="1112"/>
      <c r="D67" s="1114"/>
      <c r="E67" s="1057"/>
      <c r="F67" s="1057"/>
      <c r="G67" s="1057"/>
      <c r="H67" s="1057"/>
      <c r="AQ67" s="1091"/>
      <c r="AR67" s="1091"/>
      <c r="AS67" s="1091"/>
      <c r="AT67" s="1091"/>
    </row>
    <row r="68" spans="1:46" s="1093" customFormat="1" ht="14.45" customHeight="1" x14ac:dyDescent="0.25">
      <c r="A68" s="1117">
        <v>17</v>
      </c>
      <c r="B68" s="1118" t="s">
        <v>353</v>
      </c>
      <c r="C68" s="1112"/>
      <c r="D68" s="1114"/>
      <c r="E68" s="1057"/>
      <c r="F68" s="1057"/>
      <c r="G68" s="1057"/>
      <c r="H68" s="1057"/>
      <c r="AQ68" s="1091"/>
      <c r="AR68" s="1091"/>
      <c r="AS68" s="1091"/>
      <c r="AT68" s="1091"/>
    </row>
    <row r="69" spans="1:46" s="1093" customFormat="1" ht="9.9499999999999993" hidden="1" customHeight="1" thickBot="1" x14ac:dyDescent="0.3">
      <c r="A69" s="1117"/>
      <c r="B69" s="1118"/>
      <c r="C69" s="1112"/>
      <c r="D69" s="1114"/>
      <c r="E69" s="1057"/>
      <c r="F69" s="1057"/>
      <c r="G69" s="1057"/>
      <c r="H69" s="1057"/>
      <c r="AQ69" s="1091"/>
      <c r="AR69" s="1091"/>
      <c r="AS69" s="1091"/>
      <c r="AT69" s="1091"/>
    </row>
    <row r="70" spans="1:46" s="1130" customFormat="1" ht="14.45" customHeight="1" x14ac:dyDescent="0.25">
      <c r="A70" s="1117">
        <v>18</v>
      </c>
      <c r="B70" s="1118" t="s">
        <v>354</v>
      </c>
      <c r="C70" s="1112"/>
      <c r="D70" s="1114"/>
      <c r="E70" s="1128"/>
      <c r="F70" s="1128"/>
      <c r="G70" s="1128"/>
      <c r="H70" s="1128"/>
    </row>
    <row r="71" spans="1:46" s="1130" customFormat="1" ht="9.9499999999999993" hidden="1" customHeight="1" x14ac:dyDescent="0.25">
      <c r="A71" s="1117"/>
      <c r="B71" s="1118"/>
      <c r="C71" s="1112"/>
      <c r="D71" s="1114"/>
      <c r="E71" s="1128"/>
      <c r="F71" s="1128"/>
      <c r="G71" s="1128"/>
      <c r="H71" s="1128"/>
    </row>
    <row r="72" spans="1:46" s="1130" customFormat="1" ht="14.45" customHeight="1" x14ac:dyDescent="0.25">
      <c r="A72" s="1117">
        <v>19</v>
      </c>
      <c r="B72" s="1118" t="s">
        <v>355</v>
      </c>
      <c r="C72" s="1112"/>
      <c r="D72" s="1114"/>
      <c r="E72" s="1128"/>
      <c r="F72" s="1128"/>
      <c r="G72" s="1128"/>
      <c r="H72" s="1128"/>
    </row>
    <row r="73" spans="1:46" s="1130" customFormat="1" ht="3.95" customHeight="1" x14ac:dyDescent="0.25">
      <c r="A73" s="176"/>
      <c r="B73" s="1119"/>
      <c r="C73" s="1124"/>
      <c r="D73" s="1120"/>
      <c r="E73" s="1128"/>
      <c r="F73" s="1128"/>
      <c r="G73" s="1128"/>
      <c r="H73" s="1128"/>
    </row>
    <row r="74" spans="1:46" s="1130" customFormat="1" ht="12.75" customHeight="1" x14ac:dyDescent="0.25">
      <c r="A74" s="176" t="s">
        <v>670</v>
      </c>
      <c r="B74" s="1119" t="s">
        <v>683</v>
      </c>
      <c r="C74" s="1124">
        <v>0</v>
      </c>
      <c r="D74" s="1120">
        <v>13653</v>
      </c>
      <c r="E74" s="1128"/>
      <c r="F74" s="1128"/>
      <c r="G74" s="1128"/>
      <c r="H74" s="1128"/>
    </row>
    <row r="75" spans="1:46" s="1130" customFormat="1" ht="12.75" customHeight="1" x14ac:dyDescent="0.25">
      <c r="A75" s="176" t="s">
        <v>672</v>
      </c>
      <c r="B75" s="1119" t="s">
        <v>684</v>
      </c>
      <c r="C75" s="1124">
        <v>0</v>
      </c>
      <c r="D75" s="1131">
        <v>20516</v>
      </c>
      <c r="E75" s="1128"/>
      <c r="F75" s="1128"/>
      <c r="G75" s="1128"/>
      <c r="H75" s="1128"/>
    </row>
    <row r="76" spans="1:46" s="1130" customFormat="1" ht="12.75" customHeight="1" x14ac:dyDescent="0.25">
      <c r="A76" s="176" t="s">
        <v>685</v>
      </c>
      <c r="B76" s="1123" t="s">
        <v>686</v>
      </c>
      <c r="C76" s="1132">
        <v>0</v>
      </c>
      <c r="D76" s="1133">
        <v>164</v>
      </c>
      <c r="E76" s="1128"/>
      <c r="F76" s="1128"/>
      <c r="G76" s="1128"/>
      <c r="H76" s="1128"/>
    </row>
    <row r="77" spans="1:46" s="1130" customFormat="1" ht="3.95" customHeight="1" x14ac:dyDescent="0.25">
      <c r="A77" s="1117"/>
      <c r="B77" s="1134"/>
      <c r="C77" s="1112"/>
      <c r="D77" s="1135"/>
      <c r="E77" s="1128"/>
      <c r="F77" s="1128"/>
      <c r="G77" s="1128"/>
      <c r="H77" s="1128"/>
    </row>
    <row r="78" spans="1:46" s="1130" customFormat="1" ht="15" customHeight="1" x14ac:dyDescent="0.25">
      <c r="A78" s="1117"/>
      <c r="B78" s="1118" t="s">
        <v>687</v>
      </c>
      <c r="C78" s="1121">
        <v>0</v>
      </c>
      <c r="D78" s="1121">
        <v>34333</v>
      </c>
      <c r="E78" s="1128"/>
      <c r="F78" s="1128"/>
      <c r="G78" s="1128"/>
      <c r="H78" s="1128"/>
    </row>
    <row r="79" spans="1:46" s="1130" customFormat="1" ht="8.1" customHeight="1" x14ac:dyDescent="0.25">
      <c r="A79" s="1117"/>
      <c r="B79" s="1118"/>
      <c r="C79" s="1112"/>
      <c r="D79" s="1114"/>
      <c r="E79" s="1128"/>
      <c r="F79" s="1128"/>
      <c r="G79" s="1128"/>
      <c r="H79" s="1128"/>
    </row>
    <row r="80" spans="1:46" s="1130" customFormat="1" ht="15" customHeight="1" x14ac:dyDescent="0.25">
      <c r="A80" s="176"/>
      <c r="B80" s="1136" t="s">
        <v>688</v>
      </c>
      <c r="C80" s="1137">
        <v>51170</v>
      </c>
      <c r="D80" s="1137">
        <v>465171</v>
      </c>
      <c r="E80" s="1128"/>
      <c r="F80" s="1128"/>
      <c r="G80" s="1128"/>
      <c r="H80" s="1128"/>
    </row>
    <row r="81" spans="1:8" s="1130" customFormat="1" ht="8.1" customHeight="1" x14ac:dyDescent="0.25">
      <c r="A81" s="1138"/>
      <c r="B81" s="1118"/>
      <c r="C81" s="1112"/>
      <c r="D81" s="1114"/>
      <c r="E81" s="1128"/>
      <c r="F81" s="1128"/>
      <c r="G81" s="1128"/>
      <c r="H81" s="1128"/>
    </row>
    <row r="82" spans="1:8" s="1130" customFormat="1" ht="15" customHeight="1" x14ac:dyDescent="0.25">
      <c r="A82" s="1115" t="s">
        <v>357</v>
      </c>
      <c r="B82" s="1116" t="s">
        <v>358</v>
      </c>
      <c r="C82" s="1112"/>
      <c r="D82" s="1114"/>
      <c r="E82" s="1128"/>
      <c r="F82" s="1128"/>
      <c r="G82" s="1128"/>
      <c r="H82" s="1128"/>
    </row>
    <row r="83" spans="1:8" s="1130" customFormat="1" ht="3.95" customHeight="1" x14ac:dyDescent="0.25">
      <c r="A83" s="1117"/>
      <c r="B83" s="1118"/>
      <c r="C83" s="1112"/>
      <c r="D83" s="1114"/>
      <c r="E83" s="1128"/>
      <c r="F83" s="1128"/>
      <c r="G83" s="1128"/>
      <c r="H83" s="1128"/>
    </row>
    <row r="84" spans="1:8" s="1130" customFormat="1" ht="14.45" customHeight="1" x14ac:dyDescent="0.25">
      <c r="A84" s="1117">
        <v>1</v>
      </c>
      <c r="B84" s="1118" t="s">
        <v>359</v>
      </c>
      <c r="C84" s="1112"/>
      <c r="D84" s="1114"/>
      <c r="E84" s="1128"/>
      <c r="F84" s="1128"/>
      <c r="G84" s="1128"/>
      <c r="H84" s="1128"/>
    </row>
    <row r="85" spans="1:8" s="1130" customFormat="1" ht="14.45" customHeight="1" x14ac:dyDescent="0.25">
      <c r="A85" s="1117">
        <v>2</v>
      </c>
      <c r="B85" s="1118" t="s">
        <v>360</v>
      </c>
      <c r="C85" s="1112"/>
      <c r="D85" s="1114"/>
      <c r="E85" s="1128"/>
      <c r="F85" s="1128"/>
      <c r="G85" s="1128"/>
      <c r="H85" s="1128"/>
    </row>
    <row r="86" spans="1:8" s="1130" customFormat="1" ht="14.45" customHeight="1" x14ac:dyDescent="0.25">
      <c r="A86" s="1117">
        <v>3</v>
      </c>
      <c r="B86" s="1118" t="s">
        <v>689</v>
      </c>
      <c r="C86" s="1112"/>
      <c r="D86" s="1114"/>
      <c r="E86" s="1128"/>
      <c r="F86" s="1128"/>
      <c r="G86" s="1128"/>
      <c r="H86" s="1128"/>
    </row>
    <row r="87" spans="1:8" s="1130" customFormat="1" ht="14.45" customHeight="1" x14ac:dyDescent="0.25">
      <c r="A87" s="1117">
        <v>4</v>
      </c>
      <c r="B87" s="1118" t="s">
        <v>362</v>
      </c>
      <c r="C87" s="1112"/>
      <c r="D87" s="1114"/>
      <c r="E87" s="1128"/>
      <c r="F87" s="1128"/>
      <c r="G87" s="1128"/>
      <c r="H87" s="1128"/>
    </row>
    <row r="88" spans="1:8" s="1130" customFormat="1" ht="14.45" customHeight="1" x14ac:dyDescent="0.25">
      <c r="A88" s="1117">
        <v>5</v>
      </c>
      <c r="B88" s="1118" t="s">
        <v>363</v>
      </c>
      <c r="C88" s="1112"/>
      <c r="D88" s="1114"/>
      <c r="E88" s="1128"/>
      <c r="F88" s="1128"/>
      <c r="G88" s="1128"/>
      <c r="H88" s="1128"/>
    </row>
    <row r="89" spans="1:8" s="1130" customFormat="1" ht="14.45" customHeight="1" x14ac:dyDescent="0.25">
      <c r="A89" s="1117">
        <v>6</v>
      </c>
      <c r="B89" s="1118" t="s">
        <v>364</v>
      </c>
      <c r="C89" s="1112"/>
      <c r="D89" s="1114"/>
      <c r="E89" s="1128"/>
      <c r="F89" s="1128"/>
      <c r="G89" s="1128"/>
      <c r="H89" s="1128"/>
    </row>
    <row r="90" spans="1:8" s="1130" customFormat="1" ht="14.45" customHeight="1" x14ac:dyDescent="0.25">
      <c r="A90" s="1117">
        <v>7</v>
      </c>
      <c r="B90" s="1118" t="s">
        <v>365</v>
      </c>
      <c r="C90" s="1112"/>
      <c r="D90" s="1114"/>
      <c r="E90" s="1128"/>
      <c r="F90" s="1128"/>
      <c r="G90" s="1128"/>
      <c r="H90" s="1128"/>
    </row>
    <row r="91" spans="1:8" s="1130" customFormat="1" ht="3.95" customHeight="1" x14ac:dyDescent="0.25">
      <c r="A91" s="1117"/>
      <c r="B91" s="1118"/>
      <c r="C91" s="1112"/>
      <c r="D91" s="1114"/>
      <c r="E91" s="1128"/>
      <c r="F91" s="1128"/>
      <c r="G91" s="1128"/>
      <c r="H91" s="1128"/>
    </row>
    <row r="92" spans="1:8" s="1130" customFormat="1" ht="14.45" customHeight="1" x14ac:dyDescent="0.25">
      <c r="A92" s="18" t="s">
        <v>670</v>
      </c>
      <c r="B92" s="1126" t="s">
        <v>690</v>
      </c>
      <c r="C92" s="1132">
        <v>0</v>
      </c>
      <c r="D92" s="1120">
        <v>2550</v>
      </c>
      <c r="E92" s="1128"/>
      <c r="F92" s="1128"/>
      <c r="G92" s="1128"/>
      <c r="H92" s="1128"/>
    </row>
    <row r="93" spans="1:8" s="1130" customFormat="1" ht="3.95" customHeight="1" x14ac:dyDescent="0.25">
      <c r="A93" s="1139"/>
      <c r="B93" s="1140"/>
      <c r="C93" s="1112"/>
      <c r="D93" s="1114"/>
      <c r="E93" s="1128"/>
      <c r="F93" s="1128"/>
      <c r="G93" s="1128"/>
      <c r="H93" s="1128"/>
    </row>
    <row r="94" spans="1:8" s="1130" customFormat="1" ht="14.45" customHeight="1" x14ac:dyDescent="0.25">
      <c r="A94" s="1139"/>
      <c r="B94" s="1118" t="s">
        <v>691</v>
      </c>
      <c r="C94" s="1121">
        <v>0</v>
      </c>
      <c r="D94" s="1121">
        <v>2550</v>
      </c>
      <c r="E94" s="1128"/>
      <c r="F94" s="1128"/>
      <c r="G94" s="1128"/>
      <c r="H94" s="1128"/>
    </row>
    <row r="95" spans="1:8" s="1130" customFormat="1" ht="3.95" customHeight="1" x14ac:dyDescent="0.25">
      <c r="A95" s="1139"/>
      <c r="B95" s="1140"/>
      <c r="C95" s="1112"/>
      <c r="D95" s="1114"/>
      <c r="E95" s="1128"/>
      <c r="F95" s="1128"/>
      <c r="G95" s="1128"/>
      <c r="H95" s="1128"/>
    </row>
    <row r="96" spans="1:8" s="1130" customFormat="1" ht="14.45" customHeight="1" x14ac:dyDescent="0.25">
      <c r="A96" s="1117">
        <v>8</v>
      </c>
      <c r="B96" s="1118" t="s">
        <v>692</v>
      </c>
      <c r="C96" s="1112"/>
      <c r="D96" s="1114"/>
      <c r="E96" s="1128"/>
      <c r="F96" s="1128"/>
      <c r="G96" s="1128"/>
      <c r="H96" s="1128"/>
    </row>
    <row r="97" spans="1:8" s="1130" customFormat="1" ht="15" customHeight="1" x14ac:dyDescent="0.25">
      <c r="A97" s="1117">
        <v>9</v>
      </c>
      <c r="B97" s="1118" t="s">
        <v>367</v>
      </c>
      <c r="C97" s="1112"/>
      <c r="D97" s="1114"/>
      <c r="E97" s="1128"/>
      <c r="F97" s="1128"/>
      <c r="G97" s="1128"/>
      <c r="H97" s="1128"/>
    </row>
    <row r="98" spans="1:8" s="1130" customFormat="1" ht="5.0999999999999996" hidden="1" customHeight="1" x14ac:dyDescent="0.25">
      <c r="A98" s="1117"/>
      <c r="B98" s="1118"/>
      <c r="C98" s="1112"/>
      <c r="D98" s="1114"/>
      <c r="E98" s="1128"/>
      <c r="F98" s="1128"/>
      <c r="G98" s="1128"/>
      <c r="H98" s="1128"/>
    </row>
    <row r="99" spans="1:8" s="1130" customFormat="1" ht="15" customHeight="1" x14ac:dyDescent="0.25">
      <c r="A99" s="1117">
        <v>10</v>
      </c>
      <c r="B99" s="1118" t="s">
        <v>368</v>
      </c>
      <c r="C99" s="1112"/>
      <c r="D99" s="1114"/>
      <c r="E99" s="1128"/>
      <c r="F99" s="1128"/>
      <c r="G99" s="1128"/>
      <c r="H99" s="1128"/>
    </row>
    <row r="100" spans="1:8" s="1130" customFormat="1" ht="3.95" customHeight="1" x14ac:dyDescent="0.25">
      <c r="A100" s="1117"/>
      <c r="B100" s="1118"/>
      <c r="C100" s="1112"/>
      <c r="D100" s="1114"/>
      <c r="E100" s="1128"/>
      <c r="F100" s="1128"/>
      <c r="G100" s="1128"/>
      <c r="H100" s="1128"/>
    </row>
    <row r="101" spans="1:8" s="1130" customFormat="1" ht="15" customHeight="1" x14ac:dyDescent="0.25">
      <c r="A101" s="1117">
        <v>11</v>
      </c>
      <c r="B101" s="1118" t="s">
        <v>369</v>
      </c>
      <c r="C101" s="1112"/>
      <c r="D101" s="1114"/>
      <c r="E101" s="1128"/>
      <c r="F101" s="1128"/>
      <c r="G101" s="1128"/>
      <c r="H101" s="1128"/>
    </row>
    <row r="102" spans="1:8" s="1130" customFormat="1" ht="5.0999999999999996" customHeight="1" thickBot="1" x14ac:dyDescent="0.3">
      <c r="A102" s="1142"/>
      <c r="B102" s="1143"/>
      <c r="C102" s="1144"/>
      <c r="D102" s="1145"/>
      <c r="E102" s="1128"/>
      <c r="F102" s="1128"/>
      <c r="G102" s="1128"/>
      <c r="H102" s="1128"/>
    </row>
    <row r="103" spans="1:8" s="1130" customFormat="1" ht="15" customHeight="1" x14ac:dyDescent="0.25">
      <c r="A103" s="1117"/>
      <c r="B103" s="1118"/>
      <c r="C103" s="1112"/>
      <c r="D103" s="1114"/>
      <c r="E103" s="1128"/>
      <c r="F103" s="1128"/>
      <c r="G103" s="1128"/>
      <c r="H103" s="1128"/>
    </row>
    <row r="104" spans="1:8" s="1130" customFormat="1" ht="15" customHeight="1" x14ac:dyDescent="0.25">
      <c r="A104" s="1117"/>
      <c r="B104" s="1118"/>
      <c r="C104" s="1112"/>
      <c r="D104" s="1114"/>
      <c r="E104" s="1128"/>
      <c r="F104" s="1128"/>
      <c r="G104" s="1128"/>
      <c r="H104" s="1128"/>
    </row>
    <row r="105" spans="1:8" s="1130" customFormat="1" ht="15" customHeight="1" x14ac:dyDescent="0.25">
      <c r="A105" s="1117">
        <v>12</v>
      </c>
      <c r="B105" s="1118" t="s">
        <v>370</v>
      </c>
      <c r="C105" s="1112"/>
      <c r="D105" s="1114"/>
      <c r="E105" s="1128"/>
      <c r="F105" s="1128"/>
      <c r="G105" s="1128"/>
      <c r="H105" s="1128"/>
    </row>
    <row r="106" spans="1:8" s="1130" customFormat="1" ht="3.95" customHeight="1" x14ac:dyDescent="0.25">
      <c r="A106" s="1117"/>
      <c r="B106" s="1134"/>
      <c r="C106" s="1112"/>
      <c r="D106" s="1114"/>
      <c r="E106" s="1128"/>
      <c r="F106" s="1128"/>
      <c r="G106" s="1128"/>
      <c r="H106" s="1128"/>
    </row>
    <row r="107" spans="1:8" s="1130" customFormat="1" ht="15" customHeight="1" x14ac:dyDescent="0.25">
      <c r="A107" s="176" t="s">
        <v>670</v>
      </c>
      <c r="B107" s="1146" t="s">
        <v>693</v>
      </c>
      <c r="C107" s="1124">
        <v>0</v>
      </c>
      <c r="D107" s="1120">
        <v>398282</v>
      </c>
      <c r="E107" s="1128"/>
      <c r="F107" s="1128"/>
      <c r="G107" s="1128"/>
      <c r="H107" s="1128"/>
    </row>
    <row r="108" spans="1:8" s="1130" customFormat="1" ht="3.95" customHeight="1" x14ac:dyDescent="0.25">
      <c r="A108" s="1117"/>
      <c r="B108" s="1134"/>
      <c r="C108" s="1112"/>
      <c r="D108" s="1114"/>
      <c r="E108" s="1128"/>
      <c r="F108" s="1128"/>
      <c r="G108" s="1128"/>
      <c r="H108" s="1128"/>
    </row>
    <row r="109" spans="1:8" s="1130" customFormat="1" ht="15" customHeight="1" x14ac:dyDescent="0.25">
      <c r="A109" s="176"/>
      <c r="B109" s="1118" t="s">
        <v>694</v>
      </c>
      <c r="C109" s="1147">
        <v>0</v>
      </c>
      <c r="D109" s="1121">
        <v>398282</v>
      </c>
      <c r="E109" s="1128"/>
      <c r="F109" s="1128"/>
      <c r="G109" s="1128"/>
      <c r="H109" s="1128"/>
    </row>
    <row r="110" spans="1:8" s="1130" customFormat="1" ht="3.95" customHeight="1" x14ac:dyDescent="0.25">
      <c r="A110" s="1117"/>
      <c r="B110" s="1134"/>
      <c r="C110" s="1112"/>
      <c r="D110" s="1114"/>
      <c r="E110" s="1128"/>
      <c r="F110" s="1128"/>
      <c r="G110" s="1128"/>
      <c r="H110" s="1128"/>
    </row>
    <row r="111" spans="1:8" s="1130" customFormat="1" ht="15" customHeight="1" x14ac:dyDescent="0.25">
      <c r="A111" s="1117">
        <v>13</v>
      </c>
      <c r="B111" s="1118" t="s">
        <v>371</v>
      </c>
      <c r="C111" s="1112"/>
      <c r="D111" s="1114"/>
      <c r="E111" s="1128"/>
      <c r="F111" s="1128"/>
      <c r="G111" s="1128"/>
      <c r="H111" s="1128"/>
    </row>
    <row r="112" spans="1:8" s="1130" customFormat="1" ht="3.95" hidden="1" customHeight="1" x14ac:dyDescent="0.25">
      <c r="A112" s="1117"/>
      <c r="B112" s="1118"/>
      <c r="C112" s="1112"/>
      <c r="D112" s="1114"/>
      <c r="E112" s="1128"/>
      <c r="F112" s="1128"/>
      <c r="G112" s="1128"/>
      <c r="H112" s="1128"/>
    </row>
    <row r="113" spans="1:8" s="1130" customFormat="1" ht="15" customHeight="1" x14ac:dyDescent="0.25">
      <c r="A113" s="176" t="s">
        <v>670</v>
      </c>
      <c r="B113" s="1119" t="s">
        <v>695</v>
      </c>
      <c r="C113" s="1120">
        <v>6350</v>
      </c>
      <c r="D113" s="1120">
        <v>64968</v>
      </c>
      <c r="E113" s="1128"/>
      <c r="F113" s="1128"/>
      <c r="G113" s="1128"/>
      <c r="H113" s="1128"/>
    </row>
    <row r="114" spans="1:8" s="1130" customFormat="1" ht="3.95" hidden="1" customHeight="1" x14ac:dyDescent="0.25">
      <c r="A114" s="1117"/>
      <c r="B114" s="1118"/>
      <c r="C114" s="1112"/>
      <c r="D114" s="1114"/>
      <c r="E114" s="1128"/>
      <c r="F114" s="1128"/>
      <c r="G114" s="1128"/>
      <c r="H114" s="1128"/>
    </row>
    <row r="115" spans="1:8" s="1130" customFormat="1" ht="15" customHeight="1" x14ac:dyDescent="0.25">
      <c r="A115" s="1117"/>
      <c r="B115" s="1134" t="s">
        <v>696</v>
      </c>
      <c r="C115" s="1148">
        <v>6350</v>
      </c>
      <c r="D115" s="1148">
        <v>64968</v>
      </c>
      <c r="E115" s="1128"/>
      <c r="F115" s="1128"/>
      <c r="G115" s="1128"/>
      <c r="H115" s="1128"/>
    </row>
    <row r="116" spans="1:8" s="1130" customFormat="1" ht="3.95" customHeight="1" x14ac:dyDescent="0.25">
      <c r="A116" s="1117"/>
      <c r="B116" s="1134"/>
      <c r="C116" s="1148"/>
      <c r="D116" s="1148"/>
      <c r="E116" s="1128"/>
      <c r="F116" s="1128"/>
      <c r="G116" s="1128"/>
      <c r="H116" s="1128"/>
    </row>
    <row r="117" spans="1:8" s="1130" customFormat="1" ht="15" customHeight="1" x14ac:dyDescent="0.25">
      <c r="A117" s="1117">
        <v>14</v>
      </c>
      <c r="B117" s="1134" t="s">
        <v>372</v>
      </c>
      <c r="C117" s="1148"/>
      <c r="D117" s="1148"/>
      <c r="E117" s="1128"/>
      <c r="F117" s="1128"/>
      <c r="G117" s="1128"/>
      <c r="H117" s="1128"/>
    </row>
    <row r="118" spans="1:8" s="1130" customFormat="1" ht="3.95" customHeight="1" x14ac:dyDescent="0.25">
      <c r="A118" s="1117"/>
      <c r="B118" s="1134"/>
      <c r="C118" s="1148"/>
      <c r="D118" s="1148"/>
      <c r="E118" s="1128"/>
      <c r="F118" s="1128"/>
      <c r="G118" s="1128"/>
      <c r="H118" s="1128"/>
    </row>
    <row r="119" spans="1:8" s="1130" customFormat="1" ht="15" customHeight="1" x14ac:dyDescent="0.25">
      <c r="A119" s="176" t="s">
        <v>670</v>
      </c>
      <c r="B119" s="1119" t="s">
        <v>697</v>
      </c>
      <c r="C119" s="1120">
        <v>12700</v>
      </c>
      <c r="D119" s="1120">
        <v>0</v>
      </c>
      <c r="E119" s="1128"/>
      <c r="F119" s="1128"/>
      <c r="G119" s="1128"/>
      <c r="H119" s="1128"/>
    </row>
    <row r="120" spans="1:8" s="1130" customFormat="1" ht="3.95" customHeight="1" x14ac:dyDescent="0.25">
      <c r="A120" s="1117"/>
      <c r="B120" s="1118"/>
      <c r="C120" s="1148"/>
      <c r="D120" s="1148"/>
      <c r="E120" s="1128"/>
      <c r="F120" s="1128"/>
      <c r="G120" s="1128"/>
      <c r="H120" s="1128"/>
    </row>
    <row r="121" spans="1:8" s="1130" customFormat="1" ht="15" customHeight="1" x14ac:dyDescent="0.25">
      <c r="A121" s="1117"/>
      <c r="B121" s="1134" t="s">
        <v>698</v>
      </c>
      <c r="C121" s="1148">
        <v>12700</v>
      </c>
      <c r="D121" s="1148">
        <v>0</v>
      </c>
      <c r="E121" s="1128"/>
      <c r="F121" s="1128"/>
      <c r="G121" s="1128"/>
      <c r="H121" s="1128"/>
    </row>
    <row r="122" spans="1:8" s="1130" customFormat="1" ht="8.1" customHeight="1" x14ac:dyDescent="0.25">
      <c r="A122" s="1117"/>
      <c r="B122" s="1149"/>
      <c r="C122" s="1150"/>
      <c r="D122" s="1151"/>
      <c r="E122" s="1128"/>
      <c r="F122" s="1128"/>
      <c r="G122" s="1128"/>
      <c r="H122" s="1128"/>
    </row>
    <row r="123" spans="1:8" s="1130" customFormat="1" ht="15" customHeight="1" x14ac:dyDescent="0.25">
      <c r="A123" s="176"/>
      <c r="B123" s="1136" t="s">
        <v>699</v>
      </c>
      <c r="C123" s="1137">
        <v>19050</v>
      </c>
      <c r="D123" s="1137">
        <v>465800</v>
      </c>
      <c r="E123" s="1128"/>
      <c r="F123" s="1128"/>
      <c r="G123" s="1128"/>
      <c r="H123" s="1128"/>
    </row>
    <row r="124" spans="1:8" s="1130" customFormat="1" ht="8.1" customHeight="1" thickBot="1" x14ac:dyDescent="0.3">
      <c r="A124" s="176"/>
      <c r="B124" s="1107"/>
      <c r="C124" s="1112"/>
      <c r="D124" s="1114"/>
      <c r="E124" s="1128"/>
      <c r="F124" s="1128"/>
      <c r="G124" s="1128"/>
      <c r="H124" s="1128"/>
    </row>
    <row r="125" spans="1:8" s="1130" customFormat="1" ht="20.100000000000001" customHeight="1" thickBot="1" x14ac:dyDescent="0.3">
      <c r="A125" s="1152" t="s">
        <v>35</v>
      </c>
      <c r="B125" s="1153" t="s">
        <v>700</v>
      </c>
      <c r="C125" s="1154">
        <v>70220</v>
      </c>
      <c r="D125" s="1154">
        <v>930971</v>
      </c>
      <c r="E125" s="1128"/>
      <c r="F125" s="1128"/>
      <c r="G125" s="1128"/>
      <c r="H125" s="1128"/>
    </row>
    <row r="126" spans="1:8" s="1130" customFormat="1" ht="8.1" customHeight="1" x14ac:dyDescent="0.25">
      <c r="A126" s="176"/>
      <c r="B126" s="1107"/>
      <c r="C126" s="1112"/>
      <c r="D126" s="1114"/>
      <c r="E126" s="1128"/>
      <c r="F126" s="1128"/>
      <c r="G126" s="1128"/>
      <c r="H126" s="1128"/>
    </row>
    <row r="127" spans="1:8" s="1130" customFormat="1" ht="15" customHeight="1" x14ac:dyDescent="0.25">
      <c r="A127" s="1110" t="s">
        <v>52</v>
      </c>
      <c r="B127" s="1107" t="s">
        <v>701</v>
      </c>
      <c r="C127" s="1112"/>
      <c r="D127" s="1155"/>
      <c r="E127" s="1128"/>
      <c r="F127" s="1128"/>
      <c r="G127" s="1128"/>
      <c r="H127" s="1128"/>
    </row>
    <row r="128" spans="1:8" s="1130" customFormat="1" ht="11.1" customHeight="1" x14ac:dyDescent="0.25">
      <c r="A128" s="1110"/>
      <c r="B128" s="1107"/>
      <c r="C128" s="1112"/>
      <c r="D128" s="1155"/>
      <c r="E128" s="1128"/>
      <c r="F128" s="1128"/>
      <c r="G128" s="1128"/>
      <c r="H128" s="1128"/>
    </row>
    <row r="129" spans="1:46" s="1130" customFormat="1" ht="14.1" customHeight="1" x14ac:dyDescent="0.25">
      <c r="A129" s="18">
        <v>1</v>
      </c>
      <c r="B129" s="1156" t="s">
        <v>702</v>
      </c>
      <c r="C129" s="1141">
        <v>1000</v>
      </c>
      <c r="D129" s="1157">
        <v>1000</v>
      </c>
      <c r="E129" s="1128"/>
      <c r="F129" s="1128"/>
      <c r="G129" s="1128"/>
      <c r="H129" s="1128"/>
    </row>
    <row r="130" spans="1:46" s="1130" customFormat="1" ht="14.1" customHeight="1" x14ac:dyDescent="0.25">
      <c r="A130" s="18">
        <v>2</v>
      </c>
      <c r="B130" s="1156" t="s">
        <v>703</v>
      </c>
      <c r="C130" s="1141">
        <v>500</v>
      </c>
      <c r="D130" s="1157">
        <v>500</v>
      </c>
      <c r="E130" s="1128"/>
      <c r="F130" s="1128"/>
      <c r="G130" s="1128"/>
      <c r="H130" s="1128"/>
    </row>
    <row r="131" spans="1:46" s="1130" customFormat="1" ht="14.1" customHeight="1" x14ac:dyDescent="0.25">
      <c r="A131" s="18">
        <v>3</v>
      </c>
      <c r="B131" s="1156" t="s">
        <v>704</v>
      </c>
      <c r="C131" s="1141">
        <v>3778</v>
      </c>
      <c r="D131" s="1157">
        <v>3778</v>
      </c>
      <c r="E131" s="1128"/>
      <c r="F131" s="1128"/>
      <c r="G131" s="1128"/>
      <c r="H131" s="1128"/>
    </row>
    <row r="132" spans="1:46" s="1130" customFormat="1" ht="14.1" customHeight="1" x14ac:dyDescent="0.25">
      <c r="A132" s="18">
        <v>4</v>
      </c>
      <c r="B132" s="1156" t="s">
        <v>705</v>
      </c>
      <c r="C132" s="1141">
        <v>0</v>
      </c>
      <c r="D132" s="1157">
        <v>182</v>
      </c>
      <c r="E132" s="1128"/>
      <c r="F132" s="1128"/>
      <c r="G132" s="1128"/>
      <c r="H132" s="1128"/>
    </row>
    <row r="133" spans="1:46" s="1130" customFormat="1" ht="7.5" customHeight="1" thickBot="1" x14ac:dyDescent="0.3">
      <c r="A133" s="18"/>
      <c r="B133" s="1158"/>
      <c r="C133" s="1141"/>
      <c r="D133" s="1157"/>
      <c r="E133" s="1128"/>
      <c r="F133" s="1128"/>
      <c r="G133" s="1128"/>
      <c r="H133" s="1128"/>
    </row>
    <row r="134" spans="1:46" ht="20.100000000000001" customHeight="1" thickBot="1" x14ac:dyDescent="0.3">
      <c r="A134" s="1152" t="s">
        <v>52</v>
      </c>
      <c r="B134" s="1153" t="s">
        <v>706</v>
      </c>
      <c r="C134" s="1154">
        <v>5278</v>
      </c>
      <c r="D134" s="1154">
        <v>5460</v>
      </c>
      <c r="E134" s="1057"/>
      <c r="F134" s="1057"/>
      <c r="G134" s="1057"/>
      <c r="H134" s="1057"/>
    </row>
    <row r="135" spans="1:46" ht="15.75" x14ac:dyDescent="0.25">
      <c r="A135" s="1159"/>
      <c r="B135" s="1160"/>
      <c r="C135" s="1161"/>
      <c r="D135" s="1161"/>
      <c r="E135" s="1057"/>
      <c r="F135" s="1057"/>
      <c r="G135" s="1057"/>
      <c r="H135" s="1057"/>
    </row>
    <row r="136" spans="1:46" ht="18.75" customHeight="1" x14ac:dyDescent="0.25">
      <c r="A136" s="1162" t="s">
        <v>55</v>
      </c>
      <c r="B136" s="1163" t="s">
        <v>707</v>
      </c>
      <c r="C136" s="1161"/>
      <c r="D136" s="1161"/>
      <c r="E136" s="1057"/>
      <c r="F136" s="1057"/>
      <c r="G136" s="1057"/>
      <c r="H136" s="1057"/>
    </row>
    <row r="137" spans="1:46" ht="15.75" x14ac:dyDescent="0.25">
      <c r="A137" s="1164"/>
      <c r="B137" s="1165"/>
      <c r="C137" s="1166"/>
      <c r="D137" s="1166"/>
      <c r="E137" s="1057"/>
      <c r="F137" s="1057"/>
      <c r="G137" s="1057"/>
      <c r="H137" s="1057"/>
    </row>
    <row r="138" spans="1:46" ht="15.75" x14ac:dyDescent="0.25">
      <c r="A138" s="1167" t="s">
        <v>670</v>
      </c>
      <c r="B138" s="1168" t="s">
        <v>708</v>
      </c>
      <c r="C138" s="1170"/>
      <c r="D138" s="1170">
        <v>0</v>
      </c>
      <c r="E138" s="1057"/>
      <c r="F138" s="1057"/>
      <c r="G138" s="1057"/>
      <c r="H138" s="1057"/>
    </row>
    <row r="139" spans="1:46" ht="9.9499999999999993" customHeight="1" x14ac:dyDescent="0.25">
      <c r="A139" s="1164"/>
      <c r="B139" s="1165"/>
      <c r="C139" s="1166"/>
      <c r="D139" s="1166"/>
      <c r="E139" s="1057"/>
      <c r="F139" s="1057"/>
      <c r="G139" s="1057"/>
      <c r="H139" s="1057"/>
    </row>
    <row r="140" spans="1:46" s="1093" customFormat="1" ht="15.75" x14ac:dyDescent="0.25">
      <c r="A140" s="1167" t="s">
        <v>672</v>
      </c>
      <c r="B140" s="1168" t="s">
        <v>709</v>
      </c>
      <c r="C140" s="1172"/>
      <c r="D140" s="1172">
        <v>0</v>
      </c>
      <c r="E140" s="1057"/>
      <c r="F140" s="1057"/>
      <c r="G140" s="1057"/>
      <c r="H140" s="1057"/>
      <c r="AQ140" s="1091"/>
      <c r="AR140" s="1091"/>
      <c r="AS140" s="1091"/>
      <c r="AT140" s="1091"/>
    </row>
    <row r="141" spans="1:46" s="1093" customFormat="1" ht="9.9499999999999993" customHeight="1" x14ac:dyDescent="0.25">
      <c r="A141" s="1167"/>
      <c r="B141" s="1165"/>
      <c r="C141" s="1166"/>
      <c r="D141" s="1166"/>
      <c r="E141" s="1057"/>
      <c r="F141" s="1057"/>
      <c r="G141" s="1057"/>
      <c r="H141" s="1057"/>
      <c r="AQ141" s="1091"/>
      <c r="AR141" s="1091"/>
      <c r="AS141" s="1091"/>
      <c r="AT141" s="1091"/>
    </row>
    <row r="142" spans="1:46" s="1093" customFormat="1" ht="15.75" x14ac:dyDescent="0.25">
      <c r="A142" s="1167" t="s">
        <v>685</v>
      </c>
      <c r="B142" s="1168" t="s">
        <v>710</v>
      </c>
      <c r="C142" s="1172"/>
      <c r="D142" s="1172">
        <v>0</v>
      </c>
      <c r="E142" s="1057"/>
      <c r="F142" s="1057"/>
      <c r="G142" s="1057"/>
      <c r="H142" s="1057"/>
      <c r="AQ142" s="1091"/>
      <c r="AR142" s="1091"/>
      <c r="AS142" s="1091"/>
      <c r="AT142" s="1091"/>
    </row>
    <row r="143" spans="1:46" s="1093" customFormat="1" ht="9.9499999999999993" customHeight="1" x14ac:dyDescent="0.25">
      <c r="A143" s="1167"/>
      <c r="B143" s="1165"/>
      <c r="C143" s="1166"/>
      <c r="D143" s="1166"/>
      <c r="E143" s="1057"/>
      <c r="F143" s="1057"/>
      <c r="G143" s="1057"/>
      <c r="H143" s="1057"/>
      <c r="AQ143" s="1091"/>
      <c r="AR143" s="1091"/>
      <c r="AS143" s="1091"/>
      <c r="AT143" s="1091"/>
    </row>
    <row r="144" spans="1:46" s="1093" customFormat="1" ht="15.75" x14ac:dyDescent="0.25">
      <c r="A144" s="1167" t="s">
        <v>711</v>
      </c>
      <c r="B144" s="1168" t="s">
        <v>712</v>
      </c>
      <c r="C144" s="1172"/>
      <c r="D144" s="1172">
        <v>0</v>
      </c>
      <c r="E144" s="1057"/>
      <c r="F144" s="1057"/>
      <c r="G144" s="1057"/>
      <c r="H144" s="1057"/>
      <c r="AQ144" s="1091"/>
      <c r="AR144" s="1091"/>
      <c r="AS144" s="1091"/>
      <c r="AT144" s="1091"/>
    </row>
    <row r="145" spans="1:46" s="1093" customFormat="1" ht="9.9499999999999993" customHeight="1" x14ac:dyDescent="0.25">
      <c r="A145" s="1167"/>
      <c r="B145" s="1165"/>
      <c r="C145" s="1173"/>
      <c r="D145" s="1173"/>
      <c r="E145" s="1057"/>
      <c r="F145" s="1057"/>
      <c r="G145" s="1057"/>
      <c r="H145" s="1057"/>
      <c r="AQ145" s="1091"/>
      <c r="AR145" s="1091"/>
      <c r="AS145" s="1091"/>
      <c r="AT145" s="1091"/>
    </row>
    <row r="146" spans="1:46" s="1093" customFormat="1" ht="15.75" x14ac:dyDescent="0.25">
      <c r="A146" s="1167" t="s">
        <v>713</v>
      </c>
      <c r="B146" s="1168" t="s">
        <v>714</v>
      </c>
      <c r="C146" s="1172"/>
      <c r="D146" s="1172">
        <v>0</v>
      </c>
      <c r="E146" s="1057"/>
      <c r="F146" s="1057"/>
      <c r="G146" s="1057"/>
      <c r="H146" s="1057"/>
      <c r="AQ146" s="1091"/>
      <c r="AR146" s="1091"/>
      <c r="AS146" s="1091"/>
      <c r="AT146" s="1091"/>
    </row>
    <row r="147" spans="1:46" s="1093" customFormat="1" ht="9.9499999999999993" customHeight="1" x14ac:dyDescent="0.25">
      <c r="A147" s="1167"/>
      <c r="B147" s="1168"/>
      <c r="C147" s="1172"/>
      <c r="D147" s="1172"/>
      <c r="E147" s="1057"/>
      <c r="F147" s="1057"/>
      <c r="G147" s="1057"/>
      <c r="H147" s="1057"/>
      <c r="AQ147" s="1091"/>
      <c r="AR147" s="1091"/>
      <c r="AS147" s="1091"/>
      <c r="AT147" s="1091"/>
    </row>
    <row r="148" spans="1:46" s="1093" customFormat="1" ht="15.75" x14ac:dyDescent="0.25">
      <c r="A148" s="1167" t="s">
        <v>715</v>
      </c>
      <c r="B148" s="1168" t="s">
        <v>716</v>
      </c>
      <c r="C148" s="1172"/>
      <c r="D148" s="1172">
        <v>0</v>
      </c>
      <c r="E148" s="1057"/>
      <c r="F148" s="1057"/>
      <c r="G148" s="1057"/>
      <c r="H148" s="1057"/>
      <c r="AQ148" s="1091"/>
      <c r="AR148" s="1091"/>
      <c r="AS148" s="1091"/>
      <c r="AT148" s="1091"/>
    </row>
    <row r="149" spans="1:46" s="1093" customFormat="1" ht="16.5" thickBot="1" x14ac:dyDescent="0.3">
      <c r="A149" s="1174"/>
      <c r="B149" s="1127"/>
      <c r="C149" s="1172"/>
      <c r="D149" s="1172"/>
      <c r="E149" s="1057"/>
      <c r="F149" s="1057"/>
      <c r="G149" s="1057"/>
      <c r="H149" s="1057"/>
      <c r="AQ149" s="1091"/>
      <c r="AR149" s="1091"/>
      <c r="AS149" s="1091"/>
      <c r="AT149" s="1091"/>
    </row>
    <row r="150" spans="1:46" s="1093" customFormat="1" ht="16.5" thickBot="1" x14ac:dyDescent="0.3">
      <c r="A150" s="1175" t="s">
        <v>85</v>
      </c>
      <c r="B150" s="1176" t="s">
        <v>717</v>
      </c>
      <c r="C150" s="1177">
        <v>0</v>
      </c>
      <c r="D150" s="1177">
        <v>0</v>
      </c>
      <c r="E150" s="1057"/>
      <c r="F150" s="1057"/>
      <c r="G150" s="1057"/>
      <c r="H150" s="1057"/>
      <c r="AQ150" s="1091"/>
      <c r="AR150" s="1091"/>
      <c r="AS150" s="1091"/>
      <c r="AT150" s="1091"/>
    </row>
    <row r="151" spans="1:46" s="1093" customFormat="1" ht="15.75" x14ac:dyDescent="0.25">
      <c r="A151" s="1164"/>
      <c r="B151" s="1178"/>
      <c r="C151" s="1179"/>
      <c r="D151" s="1179"/>
      <c r="E151" s="1057"/>
      <c r="F151" s="1057"/>
      <c r="G151" s="1057"/>
      <c r="H151" s="1057"/>
      <c r="AQ151" s="1091"/>
      <c r="AR151" s="1091"/>
      <c r="AS151" s="1091"/>
      <c r="AT151" s="1091"/>
    </row>
    <row r="152" spans="1:46" s="1093" customFormat="1" ht="15.75" x14ac:dyDescent="0.25">
      <c r="A152" s="1167" t="s">
        <v>670</v>
      </c>
      <c r="B152" s="1180" t="s">
        <v>718</v>
      </c>
      <c r="C152" s="1172"/>
      <c r="D152" s="1172">
        <v>0</v>
      </c>
      <c r="E152" s="1057"/>
      <c r="F152" s="1057"/>
      <c r="G152" s="1057"/>
      <c r="H152" s="1057"/>
      <c r="AQ152" s="1091"/>
      <c r="AR152" s="1091"/>
      <c r="AS152" s="1091"/>
      <c r="AT152" s="1091"/>
    </row>
    <row r="153" spans="1:46" s="1093" customFormat="1" ht="9.9499999999999993" customHeight="1" x14ac:dyDescent="0.25">
      <c r="A153" s="1167"/>
      <c r="B153" s="1178"/>
      <c r="C153" s="1173"/>
      <c r="D153" s="1173"/>
      <c r="E153" s="1057"/>
      <c r="F153" s="1057"/>
      <c r="G153" s="1057"/>
      <c r="H153" s="1057"/>
      <c r="AQ153" s="1091"/>
      <c r="AR153" s="1091"/>
      <c r="AS153" s="1091"/>
      <c r="AT153" s="1091"/>
    </row>
    <row r="154" spans="1:46" s="1093" customFormat="1" ht="15.75" x14ac:dyDescent="0.25">
      <c r="A154" s="1167" t="s">
        <v>672</v>
      </c>
      <c r="B154" s="1180" t="s">
        <v>719</v>
      </c>
      <c r="C154" s="1172"/>
      <c r="D154" s="1172">
        <v>0</v>
      </c>
      <c r="E154" s="1057"/>
      <c r="F154" s="1057"/>
      <c r="G154" s="1057"/>
      <c r="H154" s="1057"/>
      <c r="AQ154" s="1091"/>
      <c r="AR154" s="1091"/>
      <c r="AS154" s="1091"/>
      <c r="AT154" s="1091"/>
    </row>
    <row r="155" spans="1:46" s="1093" customFormat="1" ht="9.9499999999999993" customHeight="1" x14ac:dyDescent="0.25">
      <c r="A155" s="1167"/>
      <c r="B155" s="1181"/>
      <c r="C155" s="1179"/>
      <c r="D155" s="1179"/>
      <c r="E155" s="1057"/>
      <c r="F155" s="1057"/>
      <c r="G155" s="1057"/>
      <c r="H155" s="1057"/>
      <c r="AQ155" s="1091"/>
      <c r="AR155" s="1091"/>
      <c r="AS155" s="1091"/>
      <c r="AT155" s="1091"/>
    </row>
    <row r="156" spans="1:46" s="1093" customFormat="1" ht="15.75" x14ac:dyDescent="0.25">
      <c r="A156" s="1167" t="s">
        <v>685</v>
      </c>
      <c r="B156" s="1180" t="s">
        <v>720</v>
      </c>
      <c r="C156" s="1172"/>
      <c r="D156" s="1172">
        <v>0</v>
      </c>
      <c r="E156" s="1057"/>
      <c r="F156" s="1057"/>
      <c r="G156" s="1057"/>
      <c r="H156" s="1057"/>
      <c r="AQ156" s="1091"/>
      <c r="AR156" s="1091"/>
      <c r="AS156" s="1091"/>
      <c r="AT156" s="1091"/>
    </row>
    <row r="157" spans="1:46" s="1093" customFormat="1" ht="9.9499999999999993" customHeight="1" x14ac:dyDescent="0.25">
      <c r="A157" s="1167"/>
      <c r="B157" s="1182"/>
      <c r="C157" s="1166"/>
      <c r="D157" s="1166"/>
      <c r="E157" s="1057"/>
      <c r="F157" s="1057"/>
      <c r="G157" s="1057"/>
      <c r="H157" s="1057"/>
      <c r="AQ157" s="1091"/>
      <c r="AR157" s="1091"/>
      <c r="AS157" s="1091"/>
      <c r="AT157" s="1091"/>
    </row>
    <row r="158" spans="1:46" s="1093" customFormat="1" ht="15.75" x14ac:dyDescent="0.25">
      <c r="A158" s="1167" t="s">
        <v>711</v>
      </c>
      <c r="B158" s="1182" t="s">
        <v>721</v>
      </c>
      <c r="C158" s="1172"/>
      <c r="D158" s="1172">
        <v>0</v>
      </c>
      <c r="E158" s="1057"/>
      <c r="F158" s="1057"/>
      <c r="G158" s="1057"/>
      <c r="H158" s="1057"/>
      <c r="AQ158" s="1091"/>
      <c r="AR158" s="1091"/>
      <c r="AS158" s="1091"/>
      <c r="AT158" s="1091"/>
    </row>
    <row r="159" spans="1:46" s="1093" customFormat="1" ht="9.9499999999999993" customHeight="1" x14ac:dyDescent="0.25">
      <c r="A159" s="1167"/>
      <c r="B159" s="1183"/>
      <c r="C159" s="1184"/>
      <c r="D159" s="1184"/>
      <c r="E159" s="1057"/>
      <c r="F159" s="1057"/>
      <c r="G159" s="1057"/>
      <c r="H159" s="1057"/>
      <c r="AQ159" s="1091"/>
      <c r="AR159" s="1091"/>
      <c r="AS159" s="1091"/>
      <c r="AT159" s="1091"/>
    </row>
    <row r="160" spans="1:46" s="1093" customFormat="1" ht="15.75" x14ac:dyDescent="0.25">
      <c r="A160" s="1167" t="s">
        <v>713</v>
      </c>
      <c r="B160" s="1168" t="s">
        <v>722</v>
      </c>
      <c r="C160" s="1172"/>
      <c r="D160" s="1172">
        <v>0</v>
      </c>
      <c r="E160" s="1057"/>
      <c r="F160" s="1057"/>
      <c r="G160" s="1057"/>
      <c r="H160" s="1057"/>
      <c r="AQ160" s="1091"/>
      <c r="AR160" s="1091"/>
      <c r="AS160" s="1091"/>
      <c r="AT160" s="1091"/>
    </row>
    <row r="161" spans="1:46" s="1093" customFormat="1" ht="9.9499999999999993" customHeight="1" x14ac:dyDescent="0.25">
      <c r="A161" s="1167"/>
      <c r="B161" s="1181"/>
      <c r="C161" s="1170"/>
      <c r="D161" s="1170"/>
      <c r="E161" s="1057"/>
      <c r="F161" s="1057"/>
      <c r="G161" s="1057"/>
      <c r="H161" s="1057"/>
      <c r="AQ161" s="1091"/>
      <c r="AR161" s="1091"/>
      <c r="AS161" s="1091"/>
      <c r="AT161" s="1091"/>
    </row>
    <row r="162" spans="1:46" s="1093" customFormat="1" ht="15.75" x14ac:dyDescent="0.25">
      <c r="A162" s="1167" t="s">
        <v>715</v>
      </c>
      <c r="B162" s="1168" t="s">
        <v>723</v>
      </c>
      <c r="C162" s="1172"/>
      <c r="D162" s="1172">
        <v>0</v>
      </c>
      <c r="E162" s="1057"/>
      <c r="F162" s="1057"/>
      <c r="G162" s="1057"/>
      <c r="H162" s="1057"/>
      <c r="AQ162" s="1091"/>
      <c r="AR162" s="1091"/>
      <c r="AS162" s="1091"/>
      <c r="AT162" s="1091"/>
    </row>
    <row r="163" spans="1:46" s="1093" customFormat="1" ht="9.9499999999999993" customHeight="1" x14ac:dyDescent="0.25">
      <c r="A163" s="1167"/>
      <c r="B163" s="1181"/>
      <c r="C163" s="1184"/>
      <c r="D163" s="1184"/>
      <c r="E163" s="1057"/>
      <c r="F163" s="1057"/>
      <c r="G163" s="1057"/>
      <c r="H163" s="1057"/>
      <c r="AQ163" s="1091"/>
      <c r="AR163" s="1091"/>
      <c r="AS163" s="1091"/>
      <c r="AT163" s="1091"/>
    </row>
    <row r="164" spans="1:46" s="1093" customFormat="1" ht="15.75" x14ac:dyDescent="0.25">
      <c r="A164" s="1167" t="s">
        <v>724</v>
      </c>
      <c r="B164" s="1168" t="s">
        <v>725</v>
      </c>
      <c r="C164" s="1172"/>
      <c r="D164" s="1172">
        <v>0</v>
      </c>
      <c r="E164" s="1057"/>
      <c r="F164" s="1057"/>
      <c r="G164" s="1057"/>
      <c r="H164" s="1057"/>
      <c r="AQ164" s="1091"/>
      <c r="AR164" s="1091"/>
      <c r="AS164" s="1091"/>
      <c r="AT164" s="1091"/>
    </row>
    <row r="165" spans="1:46" s="1093" customFormat="1" ht="9.9499999999999993" customHeight="1" x14ac:dyDescent="0.25">
      <c r="A165" s="1167"/>
      <c r="B165" s="1181"/>
      <c r="C165" s="1173"/>
      <c r="D165" s="1173"/>
      <c r="E165" s="1057"/>
      <c r="F165" s="1057"/>
      <c r="G165" s="1057"/>
      <c r="H165" s="1057"/>
      <c r="AQ165" s="1091"/>
      <c r="AR165" s="1091"/>
      <c r="AS165" s="1091"/>
      <c r="AT165" s="1091"/>
    </row>
    <row r="166" spans="1:46" s="1093" customFormat="1" ht="15.75" x14ac:dyDescent="0.25">
      <c r="A166" s="1167" t="s">
        <v>726</v>
      </c>
      <c r="B166" s="1168" t="s">
        <v>727</v>
      </c>
      <c r="C166" s="1172"/>
      <c r="D166" s="1172">
        <v>0</v>
      </c>
      <c r="E166" s="1057"/>
      <c r="F166" s="1057"/>
      <c r="G166" s="1057"/>
      <c r="H166" s="1057"/>
      <c r="AQ166" s="1091"/>
      <c r="AR166" s="1091"/>
      <c r="AS166" s="1091"/>
      <c r="AT166" s="1091"/>
    </row>
    <row r="167" spans="1:46" s="1093" customFormat="1" ht="9.9499999999999993" customHeight="1" x14ac:dyDescent="0.25">
      <c r="A167" s="1167"/>
      <c r="B167" s="1181"/>
      <c r="C167" s="1184"/>
      <c r="D167" s="1184"/>
      <c r="E167" s="1057"/>
      <c r="F167" s="1057"/>
      <c r="G167" s="1057"/>
      <c r="H167" s="1057"/>
      <c r="AQ167" s="1091"/>
      <c r="AR167" s="1091"/>
      <c r="AS167" s="1091"/>
      <c r="AT167" s="1091"/>
    </row>
    <row r="168" spans="1:46" s="1093" customFormat="1" ht="15.75" x14ac:dyDescent="0.25">
      <c r="A168" s="1167" t="s">
        <v>728</v>
      </c>
      <c r="B168" s="1168" t="s">
        <v>729</v>
      </c>
      <c r="C168" s="1172"/>
      <c r="D168" s="1172">
        <v>0</v>
      </c>
      <c r="E168" s="1057"/>
      <c r="F168" s="1057"/>
      <c r="G168" s="1057"/>
      <c r="H168" s="1057"/>
      <c r="AQ168" s="1091"/>
      <c r="AR168" s="1091"/>
      <c r="AS168" s="1091"/>
      <c r="AT168" s="1091"/>
    </row>
    <row r="169" spans="1:46" s="1093" customFormat="1" ht="9.9499999999999993" customHeight="1" x14ac:dyDescent="0.25">
      <c r="A169" s="1167"/>
      <c r="B169" s="1165"/>
      <c r="C169" s="1166"/>
      <c r="D169" s="1166"/>
      <c r="E169" s="1057"/>
      <c r="F169" s="1057"/>
      <c r="G169" s="1057"/>
      <c r="H169" s="1057"/>
      <c r="AQ169" s="1091"/>
      <c r="AR169" s="1091"/>
      <c r="AS169" s="1091"/>
      <c r="AT169" s="1091"/>
    </row>
    <row r="170" spans="1:46" s="1093" customFormat="1" ht="15.75" x14ac:dyDescent="0.25">
      <c r="A170" s="1167" t="s">
        <v>730</v>
      </c>
      <c r="B170" s="1168" t="s">
        <v>731</v>
      </c>
      <c r="C170" s="1185"/>
      <c r="D170" s="1185">
        <v>0</v>
      </c>
      <c r="E170" s="1057"/>
      <c r="F170" s="1057"/>
      <c r="G170" s="1057"/>
      <c r="H170" s="1057"/>
      <c r="AQ170" s="1091"/>
      <c r="AR170" s="1091"/>
      <c r="AS170" s="1091"/>
      <c r="AT170" s="1091"/>
    </row>
    <row r="171" spans="1:46" s="1093" customFormat="1" ht="9.9499999999999993" customHeight="1" x14ac:dyDescent="0.25">
      <c r="A171" s="1167"/>
      <c r="B171" s="1165"/>
      <c r="C171" s="1179"/>
      <c r="D171" s="1179"/>
      <c r="E171" s="1057"/>
      <c r="F171" s="1057"/>
      <c r="G171" s="1057"/>
      <c r="H171" s="1057"/>
      <c r="AQ171" s="1091"/>
      <c r="AR171" s="1091"/>
      <c r="AS171" s="1091"/>
      <c r="AT171" s="1091"/>
    </row>
    <row r="172" spans="1:46" s="1093" customFormat="1" ht="15.75" x14ac:dyDescent="0.25">
      <c r="A172" s="1167" t="s">
        <v>732</v>
      </c>
      <c r="B172" s="1168" t="s">
        <v>733</v>
      </c>
      <c r="C172" s="1172"/>
      <c r="D172" s="1172">
        <v>0</v>
      </c>
      <c r="E172" s="1057"/>
      <c r="F172" s="1057"/>
      <c r="G172" s="1057"/>
      <c r="H172" s="1057"/>
      <c r="AQ172" s="1091"/>
      <c r="AR172" s="1091"/>
      <c r="AS172" s="1091"/>
      <c r="AT172" s="1091"/>
    </row>
    <row r="173" spans="1:46" s="1093" customFormat="1" ht="9.9499999999999993" customHeight="1" x14ac:dyDescent="0.25">
      <c r="A173" s="1167"/>
      <c r="B173" s="1168"/>
      <c r="C173" s="1172"/>
      <c r="D173" s="1172"/>
      <c r="E173" s="1057"/>
      <c r="F173" s="1057"/>
      <c r="G173" s="1057"/>
      <c r="H173" s="1057"/>
      <c r="AQ173" s="1091"/>
      <c r="AR173" s="1091"/>
      <c r="AS173" s="1091"/>
      <c r="AT173" s="1091"/>
    </row>
    <row r="174" spans="1:46" s="1093" customFormat="1" ht="15.75" x14ac:dyDescent="0.25">
      <c r="A174" s="1167" t="s">
        <v>734</v>
      </c>
      <c r="B174" s="1168" t="s">
        <v>735</v>
      </c>
      <c r="C174" s="1172"/>
      <c r="D174" s="1172">
        <v>0</v>
      </c>
      <c r="E174" s="1057"/>
      <c r="F174" s="1057"/>
      <c r="G174" s="1057"/>
      <c r="H174" s="1057"/>
      <c r="AQ174" s="1091"/>
      <c r="AR174" s="1091"/>
      <c r="AS174" s="1091"/>
      <c r="AT174" s="1091"/>
    </row>
    <row r="175" spans="1:46" s="1093" customFormat="1" ht="16.5" thickBot="1" x14ac:dyDescent="0.3">
      <c r="A175" s="1186"/>
      <c r="B175" s="1171"/>
      <c r="C175" s="1172"/>
      <c r="D175" s="1172"/>
      <c r="E175" s="1057"/>
      <c r="F175" s="1057"/>
      <c r="G175" s="1057"/>
      <c r="H175" s="1057"/>
      <c r="AQ175" s="1091"/>
      <c r="AR175" s="1091"/>
      <c r="AS175" s="1091"/>
      <c r="AT175" s="1091"/>
    </row>
    <row r="176" spans="1:46" s="1093" customFormat="1" ht="16.5" thickBot="1" x14ac:dyDescent="0.3">
      <c r="A176" s="1187" t="s">
        <v>119</v>
      </c>
      <c r="B176" s="1188" t="s">
        <v>736</v>
      </c>
      <c r="C176" s="1189">
        <v>0</v>
      </c>
      <c r="D176" s="1189">
        <v>0</v>
      </c>
      <c r="E176" s="1057"/>
      <c r="F176" s="1057"/>
      <c r="G176" s="1057"/>
      <c r="H176" s="1057"/>
      <c r="AQ176" s="1091"/>
      <c r="AR176" s="1091"/>
      <c r="AS176" s="1091"/>
      <c r="AT176" s="1091"/>
    </row>
    <row r="177" spans="1:46" s="1093" customFormat="1" ht="15.75" x14ac:dyDescent="0.25">
      <c r="A177" s="1186"/>
      <c r="B177" s="1190"/>
      <c r="C177" s="1191"/>
      <c r="D177" s="1191"/>
      <c r="E177" s="1057"/>
      <c r="F177" s="1057"/>
      <c r="G177" s="1057"/>
      <c r="H177" s="1057"/>
      <c r="AQ177" s="1091"/>
      <c r="AR177" s="1091"/>
      <c r="AS177" s="1091"/>
      <c r="AT177" s="1091"/>
    </row>
    <row r="178" spans="1:46" s="1093" customFormat="1" ht="15.75" x14ac:dyDescent="0.25">
      <c r="A178" s="1167" t="s">
        <v>670</v>
      </c>
      <c r="B178" s="1180" t="s">
        <v>737</v>
      </c>
      <c r="C178" s="1172"/>
      <c r="D178" s="1172">
        <v>0</v>
      </c>
      <c r="E178" s="1057"/>
      <c r="F178" s="1057"/>
      <c r="G178" s="1057"/>
      <c r="H178" s="1057"/>
      <c r="AQ178" s="1091"/>
      <c r="AR178" s="1091"/>
      <c r="AS178" s="1091"/>
      <c r="AT178" s="1091"/>
    </row>
    <row r="179" spans="1:46" s="1093" customFormat="1" ht="9.9499999999999993" customHeight="1" x14ac:dyDescent="0.25">
      <c r="A179" s="1167"/>
      <c r="B179" s="1192"/>
      <c r="C179" s="1173"/>
      <c r="D179" s="1173"/>
      <c r="E179" s="1057"/>
      <c r="F179" s="1057"/>
      <c r="G179" s="1057"/>
      <c r="H179" s="1057"/>
      <c r="AQ179" s="1091"/>
      <c r="AR179" s="1091"/>
      <c r="AS179" s="1091"/>
      <c r="AT179" s="1091"/>
    </row>
    <row r="180" spans="1:46" s="1093" customFormat="1" ht="15.75" x14ac:dyDescent="0.25">
      <c r="A180" s="1167" t="s">
        <v>672</v>
      </c>
      <c r="B180" s="1180" t="s">
        <v>738</v>
      </c>
      <c r="C180" s="1185"/>
      <c r="D180" s="1185">
        <v>0</v>
      </c>
      <c r="E180" s="1057"/>
      <c r="F180" s="1057"/>
      <c r="G180" s="1057"/>
      <c r="H180" s="1057"/>
      <c r="AQ180" s="1091"/>
      <c r="AR180" s="1091"/>
      <c r="AS180" s="1091"/>
      <c r="AT180" s="1091"/>
    </row>
    <row r="181" spans="1:46" s="1093" customFormat="1" ht="9.9499999999999993" customHeight="1" x14ac:dyDescent="0.25">
      <c r="A181" s="1167"/>
      <c r="B181" s="1192"/>
      <c r="C181" s="1179"/>
      <c r="D181" s="1179"/>
      <c r="E181" s="1057"/>
      <c r="F181" s="1057"/>
      <c r="G181" s="1057"/>
      <c r="H181" s="1057"/>
      <c r="AQ181" s="1091"/>
      <c r="AR181" s="1091"/>
      <c r="AS181" s="1091"/>
      <c r="AT181" s="1091"/>
    </row>
    <row r="182" spans="1:46" s="1093" customFormat="1" ht="15.75" x14ac:dyDescent="0.25">
      <c r="A182" s="1167" t="s">
        <v>685</v>
      </c>
      <c r="B182" s="1180" t="s">
        <v>739</v>
      </c>
      <c r="C182" s="1185"/>
      <c r="D182" s="1185">
        <v>0</v>
      </c>
      <c r="E182" s="1057"/>
      <c r="F182" s="1057"/>
      <c r="G182" s="1057"/>
      <c r="H182" s="1057"/>
      <c r="AQ182" s="1091"/>
      <c r="AR182" s="1091"/>
      <c r="AS182" s="1091"/>
      <c r="AT182" s="1091"/>
    </row>
    <row r="183" spans="1:46" s="1093" customFormat="1" ht="15" customHeight="1" x14ac:dyDescent="0.25">
      <c r="A183" s="1167"/>
      <c r="B183" s="1181" t="s">
        <v>740</v>
      </c>
      <c r="C183" s="1185"/>
      <c r="D183" s="1179">
        <v>970</v>
      </c>
      <c r="E183" s="1057"/>
      <c r="F183" s="1057"/>
      <c r="G183" s="1057"/>
      <c r="H183" s="1057"/>
      <c r="AQ183" s="1091"/>
      <c r="AR183" s="1091"/>
      <c r="AS183" s="1091"/>
      <c r="AT183" s="1091"/>
    </row>
    <row r="184" spans="1:46" s="1093" customFormat="1" ht="15.75" x14ac:dyDescent="0.25">
      <c r="A184" s="1167" t="s">
        <v>711</v>
      </c>
      <c r="B184" s="1180" t="s">
        <v>741</v>
      </c>
      <c r="C184" s="1185"/>
      <c r="D184" s="1185">
        <v>970</v>
      </c>
      <c r="E184" s="1057"/>
      <c r="F184" s="1057"/>
      <c r="G184" s="1057"/>
      <c r="H184" s="1057"/>
      <c r="AQ184" s="1091"/>
      <c r="AR184" s="1091"/>
      <c r="AS184" s="1091"/>
      <c r="AT184" s="1091"/>
    </row>
    <row r="185" spans="1:46" s="1093" customFormat="1" ht="9.9499999999999993" customHeight="1" x14ac:dyDescent="0.25">
      <c r="A185" s="1167"/>
      <c r="B185" s="1181"/>
      <c r="C185" s="1184"/>
      <c r="D185" s="1184"/>
      <c r="E185" s="1057"/>
      <c r="F185" s="1057"/>
      <c r="G185" s="1057"/>
      <c r="H185" s="1057"/>
      <c r="AQ185" s="1091"/>
      <c r="AR185" s="1091"/>
      <c r="AS185" s="1091"/>
      <c r="AT185" s="1091"/>
    </row>
    <row r="186" spans="1:46" s="1093" customFormat="1" ht="15.75" x14ac:dyDescent="0.25">
      <c r="A186" s="1167" t="s">
        <v>713</v>
      </c>
      <c r="B186" s="1180" t="s">
        <v>742</v>
      </c>
      <c r="C186" s="1172"/>
      <c r="D186" s="1172">
        <v>0</v>
      </c>
      <c r="E186" s="1057"/>
      <c r="F186" s="1057"/>
      <c r="G186" s="1057"/>
      <c r="H186" s="1057"/>
      <c r="AQ186" s="1091"/>
      <c r="AR186" s="1091"/>
      <c r="AS186" s="1091"/>
      <c r="AT186" s="1091"/>
    </row>
    <row r="187" spans="1:46" s="1093" customFormat="1" ht="16.5" thickBot="1" x14ac:dyDescent="0.3">
      <c r="A187" s="1193"/>
      <c r="B187" s="1169"/>
      <c r="C187" s="1185"/>
      <c r="D187" s="1185"/>
      <c r="E187" s="1057"/>
      <c r="F187" s="1057"/>
      <c r="G187" s="1057"/>
      <c r="H187" s="1057"/>
      <c r="AQ187" s="1091"/>
      <c r="AR187" s="1091"/>
      <c r="AS187" s="1091"/>
      <c r="AT187" s="1091"/>
    </row>
    <row r="188" spans="1:46" s="1093" customFormat="1" ht="16.5" thickBot="1" x14ac:dyDescent="0.3">
      <c r="A188" s="1194" t="s">
        <v>144</v>
      </c>
      <c r="B188" s="1176" t="s">
        <v>743</v>
      </c>
      <c r="C188" s="1195">
        <v>0</v>
      </c>
      <c r="D188" s="1195">
        <v>970</v>
      </c>
      <c r="E188" s="1057"/>
      <c r="F188" s="1057"/>
      <c r="G188" s="1057"/>
      <c r="H188" s="1057"/>
      <c r="AQ188" s="1091"/>
      <c r="AR188" s="1091"/>
      <c r="AS188" s="1091"/>
      <c r="AT188" s="1091"/>
    </row>
    <row r="189" spans="1:46" s="1093" customFormat="1" ht="16.5" customHeight="1" thickBot="1" x14ac:dyDescent="0.3">
      <c r="A189" s="1186"/>
      <c r="B189" s="1181"/>
      <c r="C189" s="1173"/>
      <c r="D189" s="1173"/>
      <c r="E189" s="1057"/>
      <c r="F189" s="1057"/>
      <c r="G189" s="1057"/>
      <c r="H189" s="1057"/>
      <c r="AQ189" s="1091"/>
      <c r="AR189" s="1091"/>
      <c r="AS189" s="1091"/>
      <c r="AT189" s="1091"/>
    </row>
    <row r="190" spans="1:46" s="1093" customFormat="1" ht="16.5" thickBot="1" x14ac:dyDescent="0.3">
      <c r="A190" s="1197" t="s">
        <v>235</v>
      </c>
      <c r="B190" s="1198" t="s">
        <v>744</v>
      </c>
      <c r="C190" s="1177">
        <v>0</v>
      </c>
      <c r="D190" s="1177">
        <v>0</v>
      </c>
      <c r="E190" s="1057"/>
      <c r="F190" s="1057"/>
      <c r="G190" s="1057"/>
      <c r="H190" s="1057"/>
      <c r="AQ190" s="1091"/>
      <c r="AR190" s="1091"/>
      <c r="AS190" s="1091"/>
      <c r="AT190" s="1091"/>
    </row>
    <row r="191" spans="1:46" s="1093" customFormat="1" ht="16.5" thickBot="1" x14ac:dyDescent="0.3">
      <c r="A191" s="1167"/>
      <c r="B191" s="1180"/>
      <c r="C191" s="1196"/>
      <c r="D191" s="1196"/>
      <c r="E191" s="1057"/>
      <c r="F191" s="1057"/>
      <c r="G191" s="1057"/>
      <c r="H191" s="1057"/>
      <c r="AQ191" s="1091"/>
      <c r="AR191" s="1091"/>
      <c r="AS191" s="1091"/>
      <c r="AT191" s="1091"/>
    </row>
    <row r="192" spans="1:46" s="1093" customFormat="1" ht="33" customHeight="1" thickBot="1" x14ac:dyDescent="0.3">
      <c r="A192" s="1199" t="s">
        <v>55</v>
      </c>
      <c r="B192" s="1200" t="s">
        <v>745</v>
      </c>
      <c r="C192" s="1177">
        <v>0</v>
      </c>
      <c r="D192" s="1177">
        <v>970</v>
      </c>
      <c r="E192" s="1057"/>
      <c r="F192" s="1057"/>
      <c r="G192" s="1057"/>
      <c r="H192" s="1057"/>
      <c r="AQ192" s="1091"/>
      <c r="AR192" s="1091"/>
      <c r="AS192" s="1091"/>
      <c r="AT192" s="1091"/>
    </row>
    <row r="193" spans="1:46" s="1093" customFormat="1" ht="15.75" x14ac:dyDescent="0.25">
      <c r="A193" s="1167"/>
      <c r="B193" s="1181"/>
      <c r="C193" s="1201"/>
      <c r="D193" s="1201"/>
      <c r="E193" s="1057"/>
      <c r="F193" s="1057"/>
      <c r="G193" s="1057"/>
      <c r="H193" s="1057"/>
      <c r="AQ193" s="1091"/>
      <c r="AR193" s="1091"/>
      <c r="AS193" s="1091"/>
      <c r="AT193" s="1091"/>
    </row>
    <row r="194" spans="1:46" s="1093" customFormat="1" ht="15.75" hidden="1" x14ac:dyDescent="0.25">
      <c r="A194" s="1167"/>
      <c r="B194" s="1181"/>
      <c r="C194" s="1173"/>
      <c r="D194" s="1173"/>
      <c r="E194" s="1057"/>
      <c r="F194" s="1057"/>
      <c r="G194" s="1057"/>
      <c r="H194" s="1057"/>
      <c r="AQ194" s="1091"/>
      <c r="AR194" s="1091"/>
      <c r="AS194" s="1091"/>
      <c r="AT194" s="1091"/>
    </row>
    <row r="195" spans="1:46" s="1093" customFormat="1" ht="16.5" thickBot="1" x14ac:dyDescent="0.3">
      <c r="A195" s="1167"/>
      <c r="B195" s="1181"/>
      <c r="C195" s="1202"/>
      <c r="D195" s="1202"/>
      <c r="E195" s="1057"/>
      <c r="F195" s="1057"/>
      <c r="G195" s="1057"/>
      <c r="H195" s="1057"/>
      <c r="AQ195" s="1091"/>
      <c r="AR195" s="1091"/>
      <c r="AS195" s="1091"/>
      <c r="AT195" s="1091"/>
    </row>
    <row r="196" spans="1:46" s="1093" customFormat="1" ht="24.95" customHeight="1" thickBot="1" x14ac:dyDescent="0.3">
      <c r="A196" s="1197" t="s">
        <v>64</v>
      </c>
      <c r="B196" s="1198" t="s">
        <v>746</v>
      </c>
      <c r="C196" s="1195">
        <v>0</v>
      </c>
      <c r="D196" s="1195">
        <v>0</v>
      </c>
      <c r="E196" s="1057"/>
      <c r="F196" s="1057"/>
      <c r="G196" s="1057"/>
      <c r="H196" s="1057"/>
      <c r="AQ196" s="1091"/>
      <c r="AR196" s="1091"/>
      <c r="AS196" s="1091"/>
      <c r="AT196" s="1091"/>
    </row>
    <row r="197" spans="1:46" s="1093" customFormat="1" ht="16.5" thickBot="1" x14ac:dyDescent="0.3">
      <c r="A197" s="1167"/>
      <c r="B197" s="1180"/>
      <c r="C197" s="1196"/>
      <c r="D197" s="1196"/>
      <c r="E197" s="1057"/>
      <c r="F197" s="1057"/>
      <c r="G197" s="1057"/>
      <c r="H197" s="1057"/>
      <c r="AQ197" s="1091"/>
      <c r="AR197" s="1091"/>
      <c r="AS197" s="1091"/>
      <c r="AT197" s="1091"/>
    </row>
    <row r="198" spans="1:46" s="1093" customFormat="1" ht="33" customHeight="1" thickBot="1" x14ac:dyDescent="0.3">
      <c r="A198" s="1194"/>
      <c r="B198" s="1198" t="s">
        <v>747</v>
      </c>
      <c r="C198" s="1198">
        <v>75498</v>
      </c>
      <c r="D198" s="1198">
        <v>937401</v>
      </c>
      <c r="E198" s="1057"/>
      <c r="F198" s="1057"/>
      <c r="G198" s="1057"/>
      <c r="H198" s="1057"/>
      <c r="AQ198" s="1091"/>
      <c r="AR198" s="1091"/>
      <c r="AS198" s="1091"/>
      <c r="AT198" s="1091"/>
    </row>
    <row r="199" spans="1:46" s="1093" customFormat="1" ht="15.75" x14ac:dyDescent="0.25">
      <c r="A199" s="1090"/>
      <c r="B199" s="933"/>
      <c r="C199" s="1203"/>
      <c r="D199" s="933"/>
      <c r="E199" s="1057"/>
      <c r="F199" s="1057"/>
      <c r="G199" s="1057"/>
      <c r="H199" s="1057"/>
      <c r="AQ199" s="1091"/>
      <c r="AR199" s="1091"/>
      <c r="AS199" s="1091"/>
      <c r="AT199" s="1091"/>
    </row>
    <row r="200" spans="1:46" s="1093" customFormat="1" ht="15.75" x14ac:dyDescent="0.25">
      <c r="A200" s="1090"/>
      <c r="B200" s="933"/>
      <c r="C200" s="1203"/>
      <c r="D200" s="933"/>
      <c r="E200" s="1057"/>
      <c r="F200" s="1057"/>
      <c r="G200" s="1057"/>
      <c r="H200" s="1057"/>
      <c r="AQ200" s="1091"/>
      <c r="AR200" s="1091"/>
      <c r="AS200" s="1091"/>
      <c r="AT200" s="1091"/>
    </row>
    <row r="201" spans="1:46" s="1093" customFormat="1" ht="15.75" x14ac:dyDescent="0.25">
      <c r="A201" s="1090"/>
      <c r="B201" s="933"/>
      <c r="C201" s="1203"/>
      <c r="D201" s="933"/>
      <c r="E201" s="1057"/>
      <c r="F201" s="1057"/>
      <c r="G201" s="1057"/>
      <c r="H201" s="1057"/>
      <c r="AQ201" s="1091"/>
      <c r="AR201" s="1091"/>
      <c r="AS201" s="1091"/>
      <c r="AT201" s="1091"/>
    </row>
    <row r="202" spans="1:46" s="1093" customFormat="1" ht="15.75" x14ac:dyDescent="0.25">
      <c r="A202" s="1090"/>
      <c r="B202" s="933"/>
      <c r="C202" s="1203"/>
      <c r="D202" s="933"/>
      <c r="E202" s="1057"/>
      <c r="F202" s="1057"/>
      <c r="G202" s="1057"/>
      <c r="H202" s="1057"/>
      <c r="AQ202" s="1091"/>
      <c r="AR202" s="1091"/>
      <c r="AS202" s="1091"/>
      <c r="AT202" s="1091"/>
    </row>
    <row r="203" spans="1:46" s="1093" customFormat="1" ht="15.75" x14ac:dyDescent="0.25">
      <c r="A203" s="1090"/>
      <c r="B203" s="933"/>
      <c r="C203" s="1203"/>
      <c r="D203" s="933"/>
      <c r="E203" s="1057"/>
      <c r="F203" s="1057"/>
      <c r="G203" s="1057"/>
      <c r="H203" s="1057"/>
      <c r="AQ203" s="1091"/>
      <c r="AR203" s="1091"/>
      <c r="AS203" s="1091"/>
      <c r="AT203" s="1091"/>
    </row>
    <row r="204" spans="1:46" s="1093" customFormat="1" ht="15.75" x14ac:dyDescent="0.25">
      <c r="A204" s="1090"/>
      <c r="B204" s="933"/>
      <c r="C204" s="1203"/>
      <c r="D204" s="933"/>
      <c r="E204" s="1057"/>
      <c r="F204" s="1057"/>
      <c r="G204" s="1057"/>
      <c r="H204" s="1057"/>
      <c r="AQ204" s="1091"/>
      <c r="AR204" s="1091"/>
      <c r="AS204" s="1091"/>
      <c r="AT204" s="1091"/>
    </row>
    <row r="205" spans="1:46" s="1093" customFormat="1" ht="15.75" x14ac:dyDescent="0.25">
      <c r="A205" s="1090"/>
      <c r="B205" s="933"/>
      <c r="C205" s="1203"/>
      <c r="D205" s="933"/>
      <c r="E205" s="1057"/>
      <c r="F205" s="1057"/>
      <c r="G205" s="1057"/>
      <c r="H205" s="1057"/>
      <c r="AQ205" s="1091"/>
      <c r="AR205" s="1091"/>
      <c r="AS205" s="1091"/>
      <c r="AT205" s="1091"/>
    </row>
    <row r="206" spans="1:46" s="1093" customFormat="1" ht="15.75" x14ac:dyDescent="0.25">
      <c r="A206" s="1090"/>
      <c r="B206" s="933"/>
      <c r="C206" s="1203"/>
      <c r="D206" s="933"/>
      <c r="E206" s="1057"/>
      <c r="F206" s="1057"/>
      <c r="G206" s="1057"/>
      <c r="H206" s="1057"/>
      <c r="AQ206" s="1091"/>
      <c r="AR206" s="1091"/>
      <c r="AS206" s="1091"/>
      <c r="AT206" s="1091"/>
    </row>
    <row r="207" spans="1:46" s="1093" customFormat="1" ht="15.75" x14ac:dyDescent="0.25">
      <c r="A207" s="1090"/>
      <c r="B207" s="933"/>
      <c r="C207" s="1203"/>
      <c r="D207" s="933"/>
      <c r="E207" s="1057"/>
      <c r="F207" s="1057"/>
      <c r="G207" s="1057"/>
      <c r="H207" s="1057"/>
      <c r="AQ207" s="1091"/>
      <c r="AR207" s="1091"/>
      <c r="AS207" s="1091"/>
      <c r="AT207" s="1091"/>
    </row>
    <row r="208" spans="1:46" s="1093" customFormat="1" ht="15.75" x14ac:dyDescent="0.25">
      <c r="A208" s="1090"/>
      <c r="B208" s="933"/>
      <c r="C208" s="1203"/>
      <c r="D208" s="933"/>
      <c r="E208" s="1057"/>
      <c r="F208" s="1057"/>
      <c r="G208" s="1057"/>
      <c r="H208" s="1057"/>
      <c r="AQ208" s="1091"/>
      <c r="AR208" s="1091"/>
      <c r="AS208" s="1091"/>
      <c r="AT208" s="1091"/>
    </row>
    <row r="209" spans="1:46" s="1093" customFormat="1" ht="15.75" x14ac:dyDescent="0.25">
      <c r="A209" s="1090"/>
      <c r="B209" s="933"/>
      <c r="C209" s="1203"/>
      <c r="D209" s="933"/>
      <c r="E209" s="1057"/>
      <c r="F209" s="1057"/>
      <c r="G209" s="1057"/>
      <c r="H209" s="1057"/>
      <c r="AQ209" s="1091"/>
      <c r="AR209" s="1091"/>
      <c r="AS209" s="1091"/>
      <c r="AT209" s="1091"/>
    </row>
    <row r="210" spans="1:46" s="1093" customFormat="1" ht="15.75" x14ac:dyDescent="0.25">
      <c r="A210" s="1090"/>
      <c r="B210" s="933"/>
      <c r="C210" s="1203"/>
      <c r="D210" s="933"/>
      <c r="E210" s="1057"/>
      <c r="F210" s="1057"/>
      <c r="G210" s="1057"/>
      <c r="H210" s="1057"/>
      <c r="AQ210" s="1091"/>
      <c r="AR210" s="1091"/>
      <c r="AS210" s="1091"/>
      <c r="AT210" s="1091"/>
    </row>
    <row r="211" spans="1:46" s="1093" customFormat="1" ht="15.75" x14ac:dyDescent="0.25">
      <c r="A211" s="1090"/>
      <c r="B211" s="933"/>
      <c r="C211" s="1203"/>
      <c r="D211" s="933"/>
      <c r="E211" s="1057"/>
      <c r="F211" s="1057"/>
      <c r="G211" s="1057"/>
      <c r="H211" s="1057"/>
      <c r="AQ211" s="1091"/>
      <c r="AR211" s="1091"/>
      <c r="AS211" s="1091"/>
      <c r="AT211" s="1091"/>
    </row>
    <row r="212" spans="1:46" s="1093" customFormat="1" ht="15.75" x14ac:dyDescent="0.25">
      <c r="A212" s="1090"/>
      <c r="B212" s="933"/>
      <c r="C212" s="1203"/>
      <c r="D212" s="933"/>
      <c r="E212" s="1057"/>
      <c r="F212" s="1057"/>
      <c r="G212" s="1057"/>
      <c r="H212" s="1057"/>
      <c r="AQ212" s="1091"/>
      <c r="AR212" s="1091"/>
      <c r="AS212" s="1091"/>
      <c r="AT212" s="1091"/>
    </row>
    <row r="213" spans="1:46" s="1093" customFormat="1" ht="15.75" x14ac:dyDescent="0.25">
      <c r="A213" s="1090"/>
      <c r="B213" s="933"/>
      <c r="C213" s="1203"/>
      <c r="D213" s="933"/>
      <c r="E213" s="1057"/>
      <c r="F213" s="1057"/>
      <c r="G213" s="1057"/>
      <c r="H213" s="1057"/>
      <c r="AQ213" s="1091"/>
      <c r="AR213" s="1091"/>
      <c r="AS213" s="1091"/>
      <c r="AT213" s="1091"/>
    </row>
    <row r="214" spans="1:46" s="1093" customFormat="1" ht="15.75" x14ac:dyDescent="0.25">
      <c r="A214" s="1090"/>
      <c r="B214" s="933"/>
      <c r="C214" s="1203"/>
      <c r="D214" s="933"/>
      <c r="E214" s="1057"/>
      <c r="F214" s="1057"/>
      <c r="G214" s="1057"/>
      <c r="H214" s="1057"/>
      <c r="AQ214" s="1091"/>
      <c r="AR214" s="1091"/>
      <c r="AS214" s="1091"/>
      <c r="AT214" s="1091"/>
    </row>
    <row r="215" spans="1:46" s="1093" customFormat="1" ht="15.75" x14ac:dyDescent="0.25">
      <c r="A215" s="1090"/>
      <c r="B215" s="933"/>
      <c r="C215" s="1203"/>
      <c r="D215" s="933"/>
      <c r="E215" s="1057"/>
      <c r="F215" s="1057"/>
      <c r="G215" s="1057"/>
      <c r="H215" s="1057"/>
      <c r="AQ215" s="1091"/>
      <c r="AR215" s="1091"/>
      <c r="AS215" s="1091"/>
      <c r="AT215" s="1091"/>
    </row>
    <row r="216" spans="1:46" s="1093" customFormat="1" ht="15.75" x14ac:dyDescent="0.25">
      <c r="A216" s="1090"/>
      <c r="B216" s="933"/>
      <c r="C216" s="1203"/>
      <c r="D216" s="933"/>
      <c r="E216" s="1057"/>
      <c r="F216" s="1057"/>
      <c r="G216" s="1057"/>
      <c r="H216" s="1057"/>
      <c r="AQ216" s="1091"/>
      <c r="AR216" s="1091"/>
      <c r="AS216" s="1091"/>
      <c r="AT216" s="1091"/>
    </row>
    <row r="217" spans="1:46" s="1093" customFormat="1" ht="15.75" x14ac:dyDescent="0.25">
      <c r="A217" s="1090"/>
      <c r="B217" s="933"/>
      <c r="C217" s="1203"/>
      <c r="D217" s="933"/>
      <c r="E217" s="1057"/>
      <c r="F217" s="1057"/>
      <c r="G217" s="1057"/>
      <c r="H217" s="1057"/>
      <c r="AQ217" s="1091"/>
      <c r="AR217" s="1091"/>
      <c r="AS217" s="1091"/>
      <c r="AT217" s="1091"/>
    </row>
    <row r="218" spans="1:46" s="1093" customFormat="1" ht="15.75" x14ac:dyDescent="0.25">
      <c r="A218" s="1090"/>
      <c r="B218" s="933"/>
      <c r="C218" s="1203"/>
      <c r="D218" s="933"/>
      <c r="E218" s="1057"/>
      <c r="F218" s="1057"/>
      <c r="G218" s="1057"/>
      <c r="H218" s="1057"/>
      <c r="AQ218" s="1091"/>
      <c r="AR218" s="1091"/>
      <c r="AS218" s="1091"/>
      <c r="AT218" s="1091"/>
    </row>
    <row r="219" spans="1:46" s="1093" customFormat="1" ht="15.75" x14ac:dyDescent="0.25">
      <c r="A219" s="1090"/>
      <c r="B219" s="933"/>
      <c r="C219" s="1203"/>
      <c r="D219" s="933"/>
      <c r="E219" s="1057"/>
      <c r="F219" s="1057"/>
      <c r="G219" s="1057"/>
      <c r="H219" s="1057"/>
      <c r="AQ219" s="1091"/>
      <c r="AR219" s="1091"/>
      <c r="AS219" s="1091"/>
      <c r="AT219" s="1091"/>
    </row>
    <row r="220" spans="1:46" s="1093" customFormat="1" ht="15.75" x14ac:dyDescent="0.25">
      <c r="A220" s="1090"/>
      <c r="B220" s="933"/>
      <c r="C220" s="1203"/>
      <c r="D220" s="933"/>
      <c r="E220" s="1057"/>
      <c r="F220" s="1057"/>
      <c r="G220" s="1057"/>
      <c r="H220" s="1057"/>
      <c r="AQ220" s="1091"/>
      <c r="AR220" s="1091"/>
      <c r="AS220" s="1091"/>
      <c r="AT220" s="1091"/>
    </row>
    <row r="221" spans="1:46" s="1093" customFormat="1" ht="15.75" x14ac:dyDescent="0.25">
      <c r="A221" s="1090"/>
      <c r="B221" s="933"/>
      <c r="C221" s="1203"/>
      <c r="D221" s="933"/>
      <c r="E221" s="1057"/>
      <c r="F221" s="1057"/>
      <c r="G221" s="1057"/>
      <c r="H221" s="1057"/>
      <c r="AQ221" s="1091"/>
      <c r="AR221" s="1091"/>
      <c r="AS221" s="1091"/>
      <c r="AT221" s="1091"/>
    </row>
    <row r="222" spans="1:46" s="1093" customFormat="1" ht="15.75" x14ac:dyDescent="0.25">
      <c r="A222" s="1090"/>
      <c r="B222" s="933"/>
      <c r="C222" s="1203"/>
      <c r="D222" s="933"/>
      <c r="E222" s="1057"/>
      <c r="F222" s="1057"/>
      <c r="G222" s="1057"/>
      <c r="H222" s="1057"/>
      <c r="AQ222" s="1091"/>
      <c r="AR222" s="1091"/>
      <c r="AS222" s="1091"/>
      <c r="AT222" s="1091"/>
    </row>
    <row r="223" spans="1:46" s="1093" customFormat="1" ht="15.75" x14ac:dyDescent="0.25">
      <c r="A223" s="1090"/>
      <c r="B223" s="933"/>
      <c r="C223" s="1203"/>
      <c r="D223" s="933"/>
      <c r="E223" s="1057"/>
      <c r="F223" s="1057"/>
      <c r="G223" s="1057"/>
      <c r="H223" s="1057"/>
      <c r="AQ223" s="1091"/>
      <c r="AR223" s="1091"/>
      <c r="AS223" s="1091"/>
      <c r="AT223" s="1091"/>
    </row>
    <row r="224" spans="1:46" s="1093" customFormat="1" ht="15.75" x14ac:dyDescent="0.25">
      <c r="A224" s="1090"/>
      <c r="B224" s="933"/>
      <c r="C224" s="1203"/>
      <c r="D224" s="933"/>
      <c r="E224" s="1057"/>
      <c r="F224" s="1057"/>
      <c r="G224" s="1057"/>
      <c r="H224" s="1057"/>
      <c r="AQ224" s="1091"/>
      <c r="AR224" s="1091"/>
      <c r="AS224" s="1091"/>
      <c r="AT224" s="1091"/>
    </row>
    <row r="225" spans="1:46" s="1093" customFormat="1" ht="15.75" x14ac:dyDescent="0.25">
      <c r="A225" s="1090"/>
      <c r="B225" s="933"/>
      <c r="C225" s="1203"/>
      <c r="D225" s="933"/>
      <c r="E225" s="1057"/>
      <c r="F225" s="1057"/>
      <c r="G225" s="1057"/>
      <c r="H225" s="1057"/>
      <c r="AQ225" s="1091"/>
      <c r="AR225" s="1091"/>
      <c r="AS225" s="1091"/>
      <c r="AT225" s="1091"/>
    </row>
    <row r="226" spans="1:46" s="1093" customFormat="1" ht="15.75" x14ac:dyDescent="0.25">
      <c r="A226" s="1090"/>
      <c r="B226" s="933"/>
      <c r="C226" s="1203"/>
      <c r="D226" s="933"/>
      <c r="E226" s="1057"/>
      <c r="F226" s="1057"/>
      <c r="G226" s="1057"/>
      <c r="H226" s="1057"/>
      <c r="AQ226" s="1091"/>
      <c r="AR226" s="1091"/>
      <c r="AS226" s="1091"/>
      <c r="AT226" s="1091"/>
    </row>
    <row r="227" spans="1:46" s="1093" customFormat="1" ht="15.75" x14ac:dyDescent="0.25">
      <c r="A227" s="1090"/>
      <c r="B227" s="933"/>
      <c r="C227" s="1203"/>
      <c r="D227" s="933"/>
      <c r="E227" s="1057"/>
      <c r="F227" s="1057"/>
      <c r="G227" s="1057"/>
      <c r="H227" s="1057"/>
      <c r="AQ227" s="1091"/>
      <c r="AR227" s="1091"/>
      <c r="AS227" s="1091"/>
      <c r="AT227" s="1091"/>
    </row>
    <row r="228" spans="1:46" s="1093" customFormat="1" ht="15.75" x14ac:dyDescent="0.25">
      <c r="A228" s="1090"/>
      <c r="B228" s="933"/>
      <c r="C228" s="1203"/>
      <c r="D228" s="933"/>
      <c r="E228" s="1057"/>
      <c r="F228" s="1057"/>
      <c r="G228" s="1057"/>
      <c r="H228" s="1057"/>
      <c r="AQ228" s="1091"/>
      <c r="AR228" s="1091"/>
      <c r="AS228" s="1091"/>
      <c r="AT228" s="1091"/>
    </row>
    <row r="229" spans="1:46" s="1093" customFormat="1" ht="15.75" x14ac:dyDescent="0.25">
      <c r="A229" s="1090"/>
      <c r="B229" s="933"/>
      <c r="C229" s="1203"/>
      <c r="D229" s="933"/>
      <c r="E229" s="1057"/>
      <c r="F229" s="1057"/>
      <c r="G229" s="1057"/>
      <c r="H229" s="1057"/>
      <c r="AQ229" s="1091"/>
      <c r="AR229" s="1091"/>
      <c r="AS229" s="1091"/>
      <c r="AT229" s="1091"/>
    </row>
    <row r="230" spans="1:46" s="1093" customFormat="1" ht="15.75" x14ac:dyDescent="0.25">
      <c r="A230" s="1090"/>
      <c r="B230" s="933"/>
      <c r="C230" s="1203"/>
      <c r="D230" s="933"/>
      <c r="E230" s="1057"/>
      <c r="F230" s="1057"/>
      <c r="G230" s="1057"/>
      <c r="H230" s="1057"/>
      <c r="AQ230" s="1091"/>
      <c r="AR230" s="1091"/>
      <c r="AS230" s="1091"/>
      <c r="AT230" s="1091"/>
    </row>
    <row r="231" spans="1:46" s="1093" customFormat="1" ht="15.75" x14ac:dyDescent="0.25">
      <c r="A231" s="1090"/>
      <c r="B231" s="933"/>
      <c r="C231" s="1203"/>
      <c r="D231" s="933"/>
      <c r="E231" s="1057"/>
      <c r="F231" s="1057"/>
      <c r="G231" s="1057"/>
      <c r="H231" s="1057"/>
      <c r="AQ231" s="1091"/>
      <c r="AR231" s="1091"/>
      <c r="AS231" s="1091"/>
      <c r="AT231" s="1091"/>
    </row>
    <row r="232" spans="1:46" s="1093" customFormat="1" ht="15.75" x14ac:dyDescent="0.25">
      <c r="A232" s="1090"/>
      <c r="B232" s="933"/>
      <c r="C232" s="1203"/>
      <c r="D232" s="933"/>
      <c r="E232" s="1057"/>
      <c r="F232" s="1057"/>
      <c r="G232" s="1057"/>
      <c r="H232" s="1057"/>
      <c r="AQ232" s="1091"/>
      <c r="AR232" s="1091"/>
      <c r="AS232" s="1091"/>
      <c r="AT232" s="1091"/>
    </row>
    <row r="233" spans="1:46" s="1093" customFormat="1" ht="15.75" x14ac:dyDescent="0.25">
      <c r="A233" s="1090"/>
      <c r="B233" s="933"/>
      <c r="C233" s="1203"/>
      <c r="D233" s="933"/>
      <c r="E233" s="1057"/>
      <c r="F233" s="1057"/>
      <c r="G233" s="1057"/>
      <c r="H233" s="1057"/>
      <c r="AQ233" s="1091"/>
      <c r="AR233" s="1091"/>
      <c r="AS233" s="1091"/>
      <c r="AT233" s="1091"/>
    </row>
    <row r="234" spans="1:46" s="1093" customFormat="1" ht="15.75" x14ac:dyDescent="0.25">
      <c r="A234" s="1090"/>
      <c r="B234" s="933"/>
      <c r="C234" s="1203"/>
      <c r="D234" s="933"/>
      <c r="E234" s="1057"/>
      <c r="F234" s="1057"/>
      <c r="G234" s="1057"/>
      <c r="H234" s="1057"/>
      <c r="AQ234" s="1091"/>
      <c r="AR234" s="1091"/>
      <c r="AS234" s="1091"/>
      <c r="AT234" s="1091"/>
    </row>
    <row r="235" spans="1:46" s="1093" customFormat="1" ht="15.75" x14ac:dyDescent="0.25">
      <c r="A235" s="1090"/>
      <c r="B235" s="933"/>
      <c r="C235" s="1203"/>
      <c r="D235" s="933"/>
      <c r="E235" s="1057"/>
      <c r="F235" s="1057"/>
      <c r="G235" s="1057"/>
      <c r="H235" s="1057"/>
      <c r="AQ235" s="1091"/>
      <c r="AR235" s="1091"/>
      <c r="AS235" s="1091"/>
      <c r="AT235" s="1091"/>
    </row>
    <row r="236" spans="1:46" s="1093" customFormat="1" ht="15.75" x14ac:dyDescent="0.25">
      <c r="A236" s="1090"/>
      <c r="B236" s="933"/>
      <c r="C236" s="1203"/>
      <c r="D236" s="933"/>
      <c r="E236" s="1057"/>
      <c r="F236" s="1057"/>
      <c r="G236" s="1057"/>
      <c r="H236" s="1057"/>
      <c r="AQ236" s="1091"/>
      <c r="AR236" s="1091"/>
      <c r="AS236" s="1091"/>
      <c r="AT236" s="1091"/>
    </row>
    <row r="237" spans="1:46" s="1093" customFormat="1" ht="15.75" x14ac:dyDescent="0.25">
      <c r="A237" s="1090"/>
      <c r="B237" s="933"/>
      <c r="C237" s="1203"/>
      <c r="D237" s="933"/>
      <c r="E237" s="1057"/>
      <c r="F237" s="1057"/>
      <c r="G237" s="1057"/>
      <c r="H237" s="1057"/>
      <c r="AQ237" s="1091"/>
      <c r="AR237" s="1091"/>
      <c r="AS237" s="1091"/>
      <c r="AT237" s="1091"/>
    </row>
    <row r="238" spans="1:46" s="1093" customFormat="1" ht="15.75" x14ac:dyDescent="0.25">
      <c r="A238" s="1090"/>
      <c r="B238" s="933"/>
      <c r="C238" s="1203"/>
      <c r="D238" s="933"/>
      <c r="E238" s="1057"/>
      <c r="F238" s="1057"/>
      <c r="G238" s="1057"/>
      <c r="H238" s="1057"/>
      <c r="AQ238" s="1091"/>
      <c r="AR238" s="1091"/>
      <c r="AS238" s="1091"/>
      <c r="AT238" s="1091"/>
    </row>
    <row r="239" spans="1:46" s="1093" customFormat="1" ht="15.75" x14ac:dyDescent="0.25">
      <c r="A239" s="1090"/>
      <c r="B239" s="933"/>
      <c r="C239" s="1203"/>
      <c r="D239" s="933"/>
      <c r="E239" s="1057"/>
      <c r="F239" s="1057"/>
      <c r="G239" s="1057"/>
      <c r="H239" s="1057"/>
      <c r="AQ239" s="1091"/>
      <c r="AR239" s="1091"/>
      <c r="AS239" s="1091"/>
      <c r="AT239" s="1091"/>
    </row>
    <row r="240" spans="1:46" s="1093" customFormat="1" ht="15.75" x14ac:dyDescent="0.25">
      <c r="A240" s="1090"/>
      <c r="B240" s="933"/>
      <c r="C240" s="1203"/>
      <c r="D240" s="933"/>
      <c r="E240" s="1057"/>
      <c r="F240" s="1057"/>
      <c r="G240" s="1057"/>
      <c r="H240" s="1057"/>
      <c r="AQ240" s="1091"/>
      <c r="AR240" s="1091"/>
      <c r="AS240" s="1091"/>
      <c r="AT240" s="1091"/>
    </row>
    <row r="241" spans="1:46" s="1093" customFormat="1" ht="15.75" x14ac:dyDescent="0.25">
      <c r="A241" s="1090"/>
      <c r="B241" s="933"/>
      <c r="C241" s="1203"/>
      <c r="D241" s="933"/>
      <c r="E241" s="1057"/>
      <c r="F241" s="1057"/>
      <c r="G241" s="1057"/>
      <c r="H241" s="1057"/>
      <c r="AQ241" s="1091"/>
      <c r="AR241" s="1091"/>
      <c r="AS241" s="1091"/>
      <c r="AT241" s="1091"/>
    </row>
    <row r="242" spans="1:46" s="1093" customFormat="1" ht="15.75" x14ac:dyDescent="0.25">
      <c r="A242" s="1090"/>
      <c r="B242" s="933"/>
      <c r="C242" s="1203"/>
      <c r="D242" s="933"/>
      <c r="E242" s="1057"/>
      <c r="F242" s="1057"/>
      <c r="G242" s="1057"/>
      <c r="H242" s="1057"/>
      <c r="AQ242" s="1091"/>
      <c r="AR242" s="1091"/>
      <c r="AS242" s="1091"/>
      <c r="AT242" s="1091"/>
    </row>
    <row r="243" spans="1:46" s="1093" customFormat="1" ht="15.75" x14ac:dyDescent="0.25">
      <c r="A243" s="1090"/>
      <c r="B243" s="933"/>
      <c r="C243" s="1203"/>
      <c r="D243" s="933"/>
      <c r="E243" s="1057"/>
      <c r="F243" s="1057"/>
      <c r="G243" s="1057"/>
      <c r="H243" s="1057"/>
      <c r="AQ243" s="1091"/>
      <c r="AR243" s="1091"/>
      <c r="AS243" s="1091"/>
      <c r="AT243" s="1091"/>
    </row>
    <row r="244" spans="1:46" s="1093" customFormat="1" ht="15.75" x14ac:dyDescent="0.25">
      <c r="A244" s="1090"/>
      <c r="B244" s="933"/>
      <c r="C244" s="1203"/>
      <c r="D244" s="933"/>
      <c r="E244" s="1057"/>
      <c r="F244" s="1057"/>
      <c r="G244" s="1057"/>
      <c r="H244" s="1057"/>
      <c r="AQ244" s="1091"/>
      <c r="AR244" s="1091"/>
      <c r="AS244" s="1091"/>
      <c r="AT244" s="1091"/>
    </row>
    <row r="245" spans="1:46" s="1093" customFormat="1" ht="15.75" x14ac:dyDescent="0.25">
      <c r="A245" s="1090"/>
      <c r="B245" s="933"/>
      <c r="C245" s="1203"/>
      <c r="D245" s="933"/>
      <c r="E245" s="1057"/>
      <c r="F245" s="1057"/>
      <c r="G245" s="1057"/>
      <c r="H245" s="1057"/>
      <c r="AQ245" s="1091"/>
      <c r="AR245" s="1091"/>
      <c r="AS245" s="1091"/>
      <c r="AT245" s="1091"/>
    </row>
    <row r="246" spans="1:46" s="1093" customFormat="1" ht="15.75" x14ac:dyDescent="0.25">
      <c r="A246" s="1090"/>
      <c r="B246" s="933"/>
      <c r="C246" s="1203"/>
      <c r="D246" s="933"/>
      <c r="E246" s="1057"/>
      <c r="F246" s="1057"/>
      <c r="G246" s="1057"/>
      <c r="H246" s="1057"/>
      <c r="AQ246" s="1091"/>
      <c r="AR246" s="1091"/>
      <c r="AS246" s="1091"/>
      <c r="AT246" s="1091"/>
    </row>
    <row r="247" spans="1:46" s="1093" customFormat="1" ht="15.75" x14ac:dyDescent="0.25">
      <c r="A247" s="1090"/>
      <c r="B247" s="933"/>
      <c r="C247" s="1203"/>
      <c r="D247" s="933"/>
      <c r="E247" s="1057"/>
      <c r="F247" s="1057"/>
      <c r="G247" s="1057"/>
      <c r="H247" s="1057"/>
      <c r="AQ247" s="1091"/>
      <c r="AR247" s="1091"/>
      <c r="AS247" s="1091"/>
      <c r="AT247" s="1091"/>
    </row>
    <row r="248" spans="1:46" s="1093" customFormat="1" ht="15.75" x14ac:dyDescent="0.25">
      <c r="A248" s="1090"/>
      <c r="B248" s="933"/>
      <c r="C248" s="1203"/>
      <c r="D248" s="933"/>
      <c r="E248" s="1057"/>
      <c r="F248" s="1057"/>
      <c r="G248" s="1057"/>
      <c r="H248" s="1057"/>
      <c r="AQ248" s="1091"/>
      <c r="AR248" s="1091"/>
      <c r="AS248" s="1091"/>
      <c r="AT248" s="1091"/>
    </row>
    <row r="249" spans="1:46" s="1093" customFormat="1" ht="15.75" x14ac:dyDescent="0.25">
      <c r="A249" s="1090"/>
      <c r="B249" s="933"/>
      <c r="C249" s="1203"/>
      <c r="D249" s="933"/>
      <c r="E249" s="1057"/>
      <c r="F249" s="1057"/>
      <c r="G249" s="1057"/>
      <c r="H249" s="1057"/>
      <c r="AQ249" s="1091"/>
      <c r="AR249" s="1091"/>
      <c r="AS249" s="1091"/>
      <c r="AT249" s="1091"/>
    </row>
    <row r="250" spans="1:46" s="1093" customFormat="1" ht="15.75" x14ac:dyDescent="0.25">
      <c r="A250" s="1090"/>
      <c r="B250" s="933"/>
      <c r="C250" s="1203"/>
      <c r="D250" s="933"/>
      <c r="E250" s="1057"/>
      <c r="F250" s="1057"/>
      <c r="G250" s="1057"/>
      <c r="H250" s="1057"/>
      <c r="AQ250" s="1091"/>
      <c r="AR250" s="1091"/>
      <c r="AS250" s="1091"/>
      <c r="AT250" s="1091"/>
    </row>
    <row r="251" spans="1:46" s="1093" customFormat="1" ht="15.75" x14ac:dyDescent="0.25">
      <c r="A251" s="1090"/>
      <c r="B251" s="933"/>
      <c r="C251" s="1203"/>
      <c r="D251" s="933"/>
      <c r="E251" s="1057"/>
      <c r="F251" s="1057"/>
      <c r="G251" s="1057"/>
      <c r="H251" s="1057"/>
      <c r="AQ251" s="1091"/>
      <c r="AR251" s="1091"/>
      <c r="AS251" s="1091"/>
      <c r="AT251" s="1091"/>
    </row>
    <row r="252" spans="1:46" s="1093" customFormat="1" ht="15.75" x14ac:dyDescent="0.25">
      <c r="A252" s="1090"/>
      <c r="B252" s="933"/>
      <c r="C252" s="1203"/>
      <c r="D252" s="933"/>
      <c r="E252" s="1057"/>
      <c r="F252" s="1057"/>
      <c r="G252" s="1057"/>
      <c r="H252" s="1057"/>
      <c r="AQ252" s="1091"/>
      <c r="AR252" s="1091"/>
      <c r="AS252" s="1091"/>
      <c r="AT252" s="1091"/>
    </row>
    <row r="253" spans="1:46" s="1093" customFormat="1" ht="15.75" x14ac:dyDescent="0.25">
      <c r="A253" s="1090"/>
      <c r="B253" s="933"/>
      <c r="C253" s="1203"/>
      <c r="D253" s="933"/>
      <c r="E253" s="1057"/>
      <c r="F253" s="1057"/>
      <c r="G253" s="1057"/>
      <c r="H253" s="1057"/>
      <c r="AQ253" s="1091"/>
      <c r="AR253" s="1091"/>
      <c r="AS253" s="1091"/>
      <c r="AT253" s="1091"/>
    </row>
    <row r="254" spans="1:46" s="1093" customFormat="1" ht="15.75" x14ac:dyDescent="0.25">
      <c r="A254" s="1090"/>
      <c r="B254" s="933"/>
      <c r="C254" s="1203"/>
      <c r="D254" s="933"/>
      <c r="E254" s="1057"/>
      <c r="F254" s="1057"/>
      <c r="G254" s="1057"/>
      <c r="H254" s="1057"/>
      <c r="AQ254" s="1091"/>
      <c r="AR254" s="1091"/>
      <c r="AS254" s="1091"/>
      <c r="AT254" s="1091"/>
    </row>
    <row r="255" spans="1:46" s="1093" customFormat="1" ht="15.75" x14ac:dyDescent="0.25">
      <c r="A255" s="1090"/>
      <c r="B255" s="933"/>
      <c r="C255" s="1203"/>
      <c r="D255" s="933"/>
      <c r="E255" s="1057"/>
      <c r="F255" s="1057"/>
      <c r="G255" s="1057"/>
      <c r="H255" s="1057"/>
      <c r="AQ255" s="1091"/>
      <c r="AR255" s="1091"/>
      <c r="AS255" s="1091"/>
      <c r="AT255" s="1091"/>
    </row>
    <row r="256" spans="1:46" s="1093" customFormat="1" ht="15.75" x14ac:dyDescent="0.25">
      <c r="A256" s="1090"/>
      <c r="B256" s="933"/>
      <c r="C256" s="1203"/>
      <c r="D256" s="933"/>
      <c r="E256" s="1057"/>
      <c r="F256" s="1057"/>
      <c r="G256" s="1057"/>
      <c r="H256" s="1057"/>
      <c r="AQ256" s="1091"/>
      <c r="AR256" s="1091"/>
      <c r="AS256" s="1091"/>
      <c r="AT256" s="1091"/>
    </row>
    <row r="257" spans="1:46" s="1093" customFormat="1" ht="15.75" x14ac:dyDescent="0.25">
      <c r="A257" s="1090"/>
      <c r="B257" s="933"/>
      <c r="C257" s="1203"/>
      <c r="D257" s="933"/>
      <c r="E257" s="1057"/>
      <c r="F257" s="1057"/>
      <c r="G257" s="1057"/>
      <c r="H257" s="1057"/>
      <c r="AQ257" s="1091"/>
      <c r="AR257" s="1091"/>
      <c r="AS257" s="1091"/>
      <c r="AT257" s="1091"/>
    </row>
    <row r="258" spans="1:46" s="1093" customFormat="1" ht="15.75" x14ac:dyDescent="0.25">
      <c r="A258" s="1090"/>
      <c r="B258" s="933"/>
      <c r="C258" s="1203"/>
      <c r="D258" s="933"/>
      <c r="E258" s="1057"/>
      <c r="F258" s="1057"/>
      <c r="G258" s="1057"/>
      <c r="H258" s="1057"/>
      <c r="AQ258" s="1091"/>
      <c r="AR258" s="1091"/>
      <c r="AS258" s="1091"/>
      <c r="AT258" s="1091"/>
    </row>
    <row r="259" spans="1:46" s="1093" customFormat="1" ht="15.75" x14ac:dyDescent="0.25">
      <c r="A259" s="1090"/>
      <c r="B259" s="933"/>
      <c r="C259" s="1203"/>
      <c r="D259" s="933"/>
      <c r="E259" s="1057"/>
      <c r="F259" s="1057"/>
      <c r="G259" s="1057"/>
      <c r="H259" s="1057"/>
      <c r="AQ259" s="1091"/>
      <c r="AR259" s="1091"/>
      <c r="AS259" s="1091"/>
      <c r="AT259" s="1091"/>
    </row>
    <row r="260" spans="1:46" s="1093" customFormat="1" ht="15.75" x14ac:dyDescent="0.25">
      <c r="A260" s="1090"/>
      <c r="B260" s="933"/>
      <c r="C260" s="1203"/>
      <c r="D260" s="933"/>
      <c r="E260" s="1057"/>
      <c r="F260" s="1057"/>
      <c r="G260" s="1057"/>
      <c r="H260" s="1057"/>
      <c r="AQ260" s="1091"/>
      <c r="AR260" s="1091"/>
      <c r="AS260" s="1091"/>
      <c r="AT260" s="1091"/>
    </row>
    <row r="261" spans="1:46" s="1093" customFormat="1" ht="15.75" x14ac:dyDescent="0.25">
      <c r="A261" s="1090"/>
      <c r="B261" s="933"/>
      <c r="C261" s="1203"/>
      <c r="D261" s="933"/>
      <c r="E261" s="1057"/>
      <c r="F261" s="1057"/>
      <c r="G261" s="1057"/>
      <c r="H261" s="1057"/>
      <c r="AQ261" s="1091"/>
      <c r="AR261" s="1091"/>
      <c r="AS261" s="1091"/>
      <c r="AT261" s="1091"/>
    </row>
    <row r="262" spans="1:46" s="1093" customFormat="1" ht="15.75" x14ac:dyDescent="0.25">
      <c r="A262" s="1090"/>
      <c r="B262" s="933"/>
      <c r="C262" s="1203"/>
      <c r="D262" s="933"/>
      <c r="E262" s="1057"/>
      <c r="F262" s="1057"/>
      <c r="G262" s="1057"/>
      <c r="H262" s="1057"/>
      <c r="AQ262" s="1091"/>
      <c r="AR262" s="1091"/>
      <c r="AS262" s="1091"/>
      <c r="AT262" s="1091"/>
    </row>
  </sheetData>
  <mergeCells count="2">
    <mergeCell ref="A4:D4"/>
    <mergeCell ref="A5:D5"/>
  </mergeCells>
  <printOptions horizontalCentered="1"/>
  <pageMargins left="0.15748031496062992" right="0.23622047244094491" top="0.5" bottom="0.39370078740157483" header="0.19685039370078741" footer="0.19685039370078741"/>
  <pageSetup paperSize="9" scale="80" firstPageNumber="0" orientation="portrait" r:id="rId1"/>
  <headerFooter alignWithMargins="0">
    <oddFooter>&amp;C14. tábla &amp;P. oldal</oddFooter>
  </headerFooter>
  <rowBreaks count="2" manualBreakCount="2">
    <brk id="125" max="4" man="1"/>
    <brk id="134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2"/>
  <sheetViews>
    <sheetView zoomScaleNormal="100" workbookViewId="0">
      <pane xSplit="2" ySplit="10" topLeftCell="C11" activePane="bottomRight" state="frozen"/>
      <selection activeCell="K22" sqref="K22"/>
      <selection pane="topRight" activeCell="K22" sqref="K22"/>
      <selection pane="bottomLeft" activeCell="K22" sqref="K22"/>
      <selection pane="bottomRight" activeCell="D1" sqref="D1"/>
    </sheetView>
  </sheetViews>
  <sheetFormatPr defaultColWidth="9.140625" defaultRowHeight="12.75" x14ac:dyDescent="0.2"/>
  <cols>
    <col min="1" max="1" width="5.7109375" style="1317" customWidth="1"/>
    <col min="2" max="2" width="67.5703125" style="1318" customWidth="1"/>
    <col min="3" max="3" width="11.7109375" style="1206" customWidth="1"/>
    <col min="4" max="4" width="12.85546875" style="193" customWidth="1"/>
    <col min="5" max="16384" width="9.140625" style="1217"/>
  </cols>
  <sheetData>
    <row r="1" spans="1:4" s="1206" customFormat="1" x14ac:dyDescent="0.2">
      <c r="A1" s="1204"/>
      <c r="B1" s="1205"/>
      <c r="D1" s="8" t="s">
        <v>748</v>
      </c>
    </row>
    <row r="2" spans="1:4" s="1206" customFormat="1" x14ac:dyDescent="0.2">
      <c r="A2" s="1204"/>
      <c r="B2" s="1205"/>
      <c r="D2" s="8" t="s">
        <v>1</v>
      </c>
    </row>
    <row r="3" spans="1:4" s="1206" customFormat="1" x14ac:dyDescent="0.2">
      <c r="A3" s="1204"/>
      <c r="B3" s="1205"/>
      <c r="D3" s="193"/>
    </row>
    <row r="4" spans="1:4" s="1206" customFormat="1" ht="16.5" x14ac:dyDescent="0.25">
      <c r="A4" s="1618" t="s">
        <v>749</v>
      </c>
      <c r="B4" s="1618"/>
      <c r="C4" s="1618"/>
      <c r="D4" s="1618"/>
    </row>
    <row r="5" spans="1:4" s="1206" customFormat="1" x14ac:dyDescent="0.2">
      <c r="A5" s="1589" t="s">
        <v>665</v>
      </c>
      <c r="B5" s="1589"/>
      <c r="C5" s="1589"/>
      <c r="D5" s="1589"/>
    </row>
    <row r="6" spans="1:4" s="1206" customFormat="1" ht="17.25" customHeight="1" thickBot="1" x14ac:dyDescent="0.25">
      <c r="A6" s="1204"/>
      <c r="B6" s="1205"/>
      <c r="D6" s="193"/>
    </row>
    <row r="7" spans="1:4" s="1206" customFormat="1" ht="12" customHeight="1" x14ac:dyDescent="0.2">
      <c r="A7" s="1094" t="s">
        <v>666</v>
      </c>
      <c r="B7" s="1207" t="s">
        <v>667</v>
      </c>
      <c r="C7" s="1096" t="s">
        <v>5</v>
      </c>
      <c r="D7" s="14" t="s">
        <v>5</v>
      </c>
    </row>
    <row r="8" spans="1:4" s="1206" customFormat="1" ht="12" customHeight="1" x14ac:dyDescent="0.2">
      <c r="A8" s="1097" t="s">
        <v>668</v>
      </c>
      <c r="B8" s="1208"/>
      <c r="C8" s="1099" t="s">
        <v>9</v>
      </c>
      <c r="D8" s="1099" t="s">
        <v>10</v>
      </c>
    </row>
    <row r="9" spans="1:4" s="1206" customFormat="1" ht="12" customHeight="1" thickBot="1" x14ac:dyDescent="0.25">
      <c r="A9" s="180"/>
      <c r="B9" s="1209"/>
      <c r="C9" s="1102" t="s">
        <v>15</v>
      </c>
      <c r="D9" s="1103" t="s">
        <v>15</v>
      </c>
    </row>
    <row r="10" spans="1:4" s="1206" customFormat="1" ht="15" customHeight="1" thickBot="1" x14ac:dyDescent="0.25">
      <c r="A10" s="1210">
        <v>1</v>
      </c>
      <c r="B10" s="1211">
        <v>2</v>
      </c>
      <c r="C10" s="1213">
        <v>3</v>
      </c>
      <c r="D10" s="1212">
        <v>4</v>
      </c>
    </row>
    <row r="11" spans="1:4" ht="8.1" customHeight="1" x14ac:dyDescent="0.25">
      <c r="A11" s="1214"/>
      <c r="B11" s="1111"/>
      <c r="C11" s="1215"/>
      <c r="D11" s="1216"/>
    </row>
    <row r="12" spans="1:4" s="1219" customFormat="1" ht="20.100000000000001" customHeight="1" x14ac:dyDescent="0.25">
      <c r="A12" s="1110" t="s">
        <v>35</v>
      </c>
      <c r="B12" s="1111" t="s">
        <v>669</v>
      </c>
      <c r="C12" s="1215"/>
      <c r="D12" s="1218"/>
    </row>
    <row r="13" spans="1:4" s="1219" customFormat="1" ht="8.1" customHeight="1" x14ac:dyDescent="0.25">
      <c r="A13" s="1110"/>
      <c r="B13" s="1111"/>
      <c r="C13" s="1215"/>
      <c r="D13" s="1218"/>
    </row>
    <row r="14" spans="1:4" s="1219" customFormat="1" ht="13.5" customHeight="1" x14ac:dyDescent="0.25">
      <c r="A14" s="1115" t="s">
        <v>264</v>
      </c>
      <c r="B14" s="1116" t="s">
        <v>336</v>
      </c>
      <c r="C14" s="1215"/>
      <c r="D14" s="1218"/>
    </row>
    <row r="15" spans="1:4" s="1219" customFormat="1" ht="8.1" customHeight="1" x14ac:dyDescent="0.25">
      <c r="A15" s="1110"/>
      <c r="B15" s="1111"/>
      <c r="C15" s="1215"/>
      <c r="D15" s="1218"/>
    </row>
    <row r="16" spans="1:4" ht="13.5" customHeight="1" x14ac:dyDescent="0.25">
      <c r="A16" s="1117">
        <v>1</v>
      </c>
      <c r="B16" s="1118" t="s">
        <v>337</v>
      </c>
      <c r="C16" s="1220"/>
      <c r="D16" s="1221"/>
    </row>
    <row r="17" spans="1:4" ht="8.1" customHeight="1" x14ac:dyDescent="0.25">
      <c r="A17" s="1117"/>
      <c r="B17" s="1118"/>
      <c r="C17" s="1220"/>
      <c r="D17" s="1221"/>
    </row>
    <row r="18" spans="1:4" x14ac:dyDescent="0.2">
      <c r="A18" s="176" t="s">
        <v>670</v>
      </c>
      <c r="B18" s="1119" t="s">
        <v>750</v>
      </c>
      <c r="C18" s="1124">
        <v>127000</v>
      </c>
      <c r="D18" s="1222">
        <v>481227</v>
      </c>
    </row>
    <row r="19" spans="1:4" x14ac:dyDescent="0.2">
      <c r="A19" s="176" t="s">
        <v>672</v>
      </c>
      <c r="B19" s="1119" t="s">
        <v>751</v>
      </c>
      <c r="C19" s="1124">
        <v>90026</v>
      </c>
      <c r="D19" s="1222">
        <v>238252</v>
      </c>
    </row>
    <row r="20" spans="1:4" x14ac:dyDescent="0.2">
      <c r="A20" s="176" t="s">
        <v>685</v>
      </c>
      <c r="B20" s="1119" t="s">
        <v>752</v>
      </c>
      <c r="C20" s="1124">
        <v>63530</v>
      </c>
      <c r="D20" s="1222">
        <v>0</v>
      </c>
    </row>
    <row r="21" spans="1:4" x14ac:dyDescent="0.2">
      <c r="A21" s="176" t="s">
        <v>711</v>
      </c>
      <c r="B21" s="1223" t="s">
        <v>753</v>
      </c>
      <c r="C21" s="1124">
        <v>83001</v>
      </c>
      <c r="D21" s="1222">
        <v>276917</v>
      </c>
    </row>
    <row r="22" spans="1:4" x14ac:dyDescent="0.2">
      <c r="A22" s="176" t="s">
        <v>713</v>
      </c>
      <c r="B22" s="1224" t="s">
        <v>754</v>
      </c>
      <c r="C22" s="1124">
        <v>55000</v>
      </c>
      <c r="D22" s="1222">
        <v>63220</v>
      </c>
    </row>
    <row r="23" spans="1:4" x14ac:dyDescent="0.2">
      <c r="A23" s="176" t="s">
        <v>715</v>
      </c>
      <c r="B23" s="1119" t="s">
        <v>755</v>
      </c>
      <c r="C23" s="1124">
        <v>93867</v>
      </c>
      <c r="D23" s="1222">
        <v>450085</v>
      </c>
    </row>
    <row r="24" spans="1:4" ht="13.5" customHeight="1" x14ac:dyDescent="0.2">
      <c r="A24" s="176" t="s">
        <v>724</v>
      </c>
      <c r="B24" s="1223" t="s">
        <v>756</v>
      </c>
      <c r="C24" s="1225">
        <v>12129</v>
      </c>
      <c r="D24" s="1222">
        <v>41987</v>
      </c>
    </row>
    <row r="25" spans="1:4" ht="13.5" customHeight="1" x14ac:dyDescent="0.2">
      <c r="A25" s="176" t="s">
        <v>726</v>
      </c>
      <c r="B25" s="1223" t="s">
        <v>757</v>
      </c>
      <c r="C25" s="1225">
        <v>12109</v>
      </c>
      <c r="D25" s="1222">
        <v>53766</v>
      </c>
    </row>
    <row r="26" spans="1:4" ht="13.5" customHeight="1" x14ac:dyDescent="0.2">
      <c r="A26" s="176" t="s">
        <v>728</v>
      </c>
      <c r="B26" s="1223" t="s">
        <v>758</v>
      </c>
      <c r="C26" s="1225">
        <v>1270</v>
      </c>
      <c r="D26" s="1222">
        <v>1270</v>
      </c>
    </row>
    <row r="27" spans="1:4" ht="13.5" customHeight="1" x14ac:dyDescent="0.2">
      <c r="A27" s="176" t="s">
        <v>730</v>
      </c>
      <c r="B27" s="1223" t="s">
        <v>759</v>
      </c>
      <c r="C27" s="1225">
        <v>1270</v>
      </c>
      <c r="D27" s="1222">
        <v>1270</v>
      </c>
    </row>
    <row r="28" spans="1:4" ht="13.5" customHeight="1" x14ac:dyDescent="0.2">
      <c r="A28" s="176" t="s">
        <v>732</v>
      </c>
      <c r="B28" s="1226" t="s">
        <v>760</v>
      </c>
      <c r="C28" s="1227">
        <v>1270</v>
      </c>
      <c r="D28" s="1222">
        <v>29098</v>
      </c>
    </row>
    <row r="29" spans="1:4" ht="13.5" customHeight="1" x14ac:dyDescent="0.2">
      <c r="A29" s="176" t="s">
        <v>734</v>
      </c>
      <c r="B29" s="1223" t="s">
        <v>761</v>
      </c>
      <c r="C29" s="1225">
        <v>137709</v>
      </c>
      <c r="D29" s="1222">
        <v>190351</v>
      </c>
    </row>
    <row r="30" spans="1:4" ht="13.5" customHeight="1" x14ac:dyDescent="0.2">
      <c r="A30" s="176" t="s">
        <v>762</v>
      </c>
      <c r="B30" s="1226" t="s">
        <v>763</v>
      </c>
      <c r="C30" s="1227">
        <v>1270</v>
      </c>
      <c r="D30" s="1222">
        <v>2098</v>
      </c>
    </row>
    <row r="31" spans="1:4" ht="13.5" customHeight="1" x14ac:dyDescent="0.2">
      <c r="A31" s="176" t="s">
        <v>764</v>
      </c>
      <c r="B31" s="1223" t="s">
        <v>765</v>
      </c>
      <c r="C31" s="1225">
        <v>2540</v>
      </c>
      <c r="D31" s="1222">
        <v>2540</v>
      </c>
    </row>
    <row r="32" spans="1:4" ht="13.5" customHeight="1" x14ac:dyDescent="0.2">
      <c r="A32" s="176" t="s">
        <v>766</v>
      </c>
      <c r="B32" s="1119" t="s">
        <v>767</v>
      </c>
      <c r="C32" s="1225">
        <v>100690</v>
      </c>
      <c r="D32" s="1222">
        <v>55705.385999999999</v>
      </c>
    </row>
    <row r="33" spans="1:4" ht="13.5" customHeight="1" x14ac:dyDescent="0.2">
      <c r="A33" s="176" t="s">
        <v>768</v>
      </c>
      <c r="B33" s="1119" t="s">
        <v>769</v>
      </c>
      <c r="C33" s="1225">
        <v>2540</v>
      </c>
      <c r="D33" s="1222">
        <v>1909</v>
      </c>
    </row>
    <row r="34" spans="1:4" ht="13.5" customHeight="1" x14ac:dyDescent="0.2">
      <c r="A34" s="176" t="s">
        <v>770</v>
      </c>
      <c r="B34" s="1119" t="s">
        <v>771</v>
      </c>
      <c r="C34" s="1225">
        <v>381000</v>
      </c>
      <c r="D34" s="1222">
        <v>19920</v>
      </c>
    </row>
    <row r="35" spans="1:4" ht="13.5" customHeight="1" x14ac:dyDescent="0.2">
      <c r="A35" s="176" t="s">
        <v>772</v>
      </c>
      <c r="B35" s="1228" t="s">
        <v>773</v>
      </c>
      <c r="C35" s="1124">
        <v>6350</v>
      </c>
      <c r="D35" s="1222">
        <v>68527</v>
      </c>
    </row>
    <row r="36" spans="1:4" ht="13.5" customHeight="1" x14ac:dyDescent="0.2">
      <c r="A36" s="176" t="s">
        <v>774</v>
      </c>
      <c r="B36" s="1228" t="s">
        <v>775</v>
      </c>
      <c r="C36" s="1124">
        <v>17690</v>
      </c>
      <c r="D36" s="1222">
        <v>27829</v>
      </c>
    </row>
    <row r="37" spans="1:4" ht="13.5" customHeight="1" x14ac:dyDescent="0.2">
      <c r="A37" s="176" t="s">
        <v>776</v>
      </c>
      <c r="B37" s="1119" t="s">
        <v>777</v>
      </c>
      <c r="C37" s="1225">
        <v>19050</v>
      </c>
      <c r="D37" s="1222">
        <v>11497</v>
      </c>
    </row>
    <row r="38" spans="1:4" ht="13.5" customHeight="1" x14ac:dyDescent="0.2">
      <c r="A38" s="176" t="s">
        <v>778</v>
      </c>
      <c r="B38" s="1119" t="s">
        <v>779</v>
      </c>
      <c r="C38" s="1225">
        <v>5080</v>
      </c>
      <c r="D38" s="1222">
        <v>0</v>
      </c>
    </row>
    <row r="39" spans="1:4" ht="13.5" customHeight="1" x14ac:dyDescent="0.2">
      <c r="A39" s="176" t="s">
        <v>780</v>
      </c>
      <c r="B39" s="1119" t="s">
        <v>781</v>
      </c>
      <c r="C39" s="1225">
        <v>466620</v>
      </c>
      <c r="D39" s="1222">
        <v>499477</v>
      </c>
    </row>
    <row r="40" spans="1:4" ht="13.5" customHeight="1" x14ac:dyDescent="0.2">
      <c r="A40" s="176" t="s">
        <v>782</v>
      </c>
      <c r="B40" s="1229" t="s">
        <v>783</v>
      </c>
      <c r="C40" s="1124">
        <v>1270</v>
      </c>
      <c r="D40" s="1222">
        <v>0</v>
      </c>
    </row>
    <row r="41" spans="1:4" ht="13.5" customHeight="1" x14ac:dyDescent="0.2">
      <c r="A41" s="176" t="s">
        <v>784</v>
      </c>
      <c r="B41" s="1223" t="s">
        <v>785</v>
      </c>
      <c r="C41" s="1124">
        <v>63500</v>
      </c>
      <c r="D41" s="1222">
        <v>650</v>
      </c>
    </row>
    <row r="42" spans="1:4" ht="13.5" customHeight="1" x14ac:dyDescent="0.2">
      <c r="A42" s="176" t="s">
        <v>786</v>
      </c>
      <c r="B42" s="1223" t="s">
        <v>787</v>
      </c>
      <c r="C42" s="1124">
        <v>813500</v>
      </c>
      <c r="D42" s="1222">
        <v>519959.70900000003</v>
      </c>
    </row>
    <row r="43" spans="1:4" ht="13.5" customHeight="1" x14ac:dyDescent="0.2">
      <c r="A43" s="176" t="s">
        <v>788</v>
      </c>
      <c r="B43" s="1223" t="s">
        <v>789</v>
      </c>
      <c r="C43" s="1124">
        <v>12700</v>
      </c>
      <c r="D43" s="1222">
        <v>12700</v>
      </c>
    </row>
    <row r="44" spans="1:4" ht="13.5" customHeight="1" x14ac:dyDescent="0.2">
      <c r="A44" s="176" t="s">
        <v>790</v>
      </c>
      <c r="B44" s="1223" t="s">
        <v>791</v>
      </c>
      <c r="C44" s="1225">
        <v>0</v>
      </c>
      <c r="D44" s="1222">
        <v>17530</v>
      </c>
    </row>
    <row r="45" spans="1:4" ht="13.5" customHeight="1" x14ac:dyDescent="0.2">
      <c r="A45" s="176" t="s">
        <v>792</v>
      </c>
      <c r="B45" s="1226" t="s">
        <v>793</v>
      </c>
      <c r="C45" s="1227">
        <v>0</v>
      </c>
      <c r="D45" s="1222">
        <v>28190</v>
      </c>
    </row>
    <row r="46" spans="1:4" ht="13.5" customHeight="1" x14ac:dyDescent="0.2">
      <c r="A46" s="176" t="s">
        <v>794</v>
      </c>
      <c r="B46" s="1119" t="s">
        <v>795</v>
      </c>
      <c r="C46" s="1225">
        <v>0</v>
      </c>
      <c r="D46" s="1222">
        <v>56373</v>
      </c>
    </row>
    <row r="47" spans="1:4" ht="14.25" customHeight="1" x14ac:dyDescent="0.2">
      <c r="A47" s="176" t="s">
        <v>796</v>
      </c>
      <c r="B47" s="1223" t="s">
        <v>797</v>
      </c>
      <c r="C47" s="1225">
        <v>0</v>
      </c>
      <c r="D47" s="1222">
        <v>1264</v>
      </c>
    </row>
    <row r="48" spans="1:4" ht="14.25" customHeight="1" x14ac:dyDescent="0.2">
      <c r="A48" s="176" t="s">
        <v>798</v>
      </c>
      <c r="B48" s="1230" t="s">
        <v>799</v>
      </c>
      <c r="C48" s="1225">
        <v>0</v>
      </c>
      <c r="D48" s="1222">
        <v>6500</v>
      </c>
    </row>
    <row r="49" spans="1:4" ht="14.25" customHeight="1" x14ac:dyDescent="0.2">
      <c r="A49" s="176" t="s">
        <v>800</v>
      </c>
      <c r="B49" s="1230" t="s">
        <v>801</v>
      </c>
      <c r="C49" s="1225">
        <v>0</v>
      </c>
      <c r="D49" s="1222">
        <v>1663</v>
      </c>
    </row>
    <row r="50" spans="1:4" ht="14.25" customHeight="1" x14ac:dyDescent="0.2">
      <c r="A50" s="176"/>
      <c r="B50" s="1230"/>
      <c r="C50" s="1225"/>
      <c r="D50" s="1222"/>
    </row>
    <row r="51" spans="1:4" ht="13.5" customHeight="1" x14ac:dyDescent="0.25">
      <c r="A51" s="176"/>
      <c r="B51" s="1118" t="s">
        <v>674</v>
      </c>
      <c r="C51" s="1231">
        <v>2571981</v>
      </c>
      <c r="D51" s="1232">
        <v>3161775.0949999997</v>
      </c>
    </row>
    <row r="52" spans="1:4" ht="8.1" customHeight="1" x14ac:dyDescent="0.25">
      <c r="A52" s="176"/>
      <c r="B52" s="1118"/>
      <c r="C52" s="1231"/>
      <c r="D52" s="1232"/>
    </row>
    <row r="53" spans="1:4" ht="13.5" customHeight="1" x14ac:dyDescent="0.25">
      <c r="A53" s="1117">
        <v>2</v>
      </c>
      <c r="B53" s="1118" t="s">
        <v>338</v>
      </c>
      <c r="C53" s="1233"/>
      <c r="D53" s="1233"/>
    </row>
    <row r="54" spans="1:4" ht="8.1" customHeight="1" x14ac:dyDescent="0.25">
      <c r="A54" s="176"/>
      <c r="B54" s="1118"/>
      <c r="C54" s="1233"/>
      <c r="D54" s="1233"/>
    </row>
    <row r="55" spans="1:4" ht="12.75" customHeight="1" x14ac:dyDescent="0.2">
      <c r="A55" s="176" t="s">
        <v>670</v>
      </c>
      <c r="B55" s="1119" t="s">
        <v>802</v>
      </c>
      <c r="C55" s="1127">
        <v>9191</v>
      </c>
      <c r="D55" s="1222">
        <v>9191</v>
      </c>
    </row>
    <row r="56" spans="1:4" ht="12.75" customHeight="1" x14ac:dyDescent="0.2">
      <c r="A56" s="176" t="s">
        <v>672</v>
      </c>
      <c r="B56" s="1119" t="s">
        <v>803</v>
      </c>
      <c r="C56" s="1127">
        <v>878</v>
      </c>
      <c r="D56" s="1222">
        <v>878</v>
      </c>
    </row>
    <row r="57" spans="1:4" ht="12.75" customHeight="1" x14ac:dyDescent="0.2">
      <c r="A57" s="176" t="s">
        <v>685</v>
      </c>
      <c r="B57" s="1119" t="s">
        <v>804</v>
      </c>
      <c r="C57" s="1127">
        <v>1270</v>
      </c>
      <c r="D57" s="1222">
        <v>1270</v>
      </c>
    </row>
    <row r="58" spans="1:4" ht="8.1" customHeight="1" x14ac:dyDescent="0.25">
      <c r="A58" s="176"/>
      <c r="B58" s="1118"/>
      <c r="C58" s="1233"/>
      <c r="D58" s="1233"/>
    </row>
    <row r="59" spans="1:4" ht="13.5" customHeight="1" x14ac:dyDescent="0.25">
      <c r="A59" s="176"/>
      <c r="B59" s="1118" t="s">
        <v>675</v>
      </c>
      <c r="C59" s="1233">
        <v>11339</v>
      </c>
      <c r="D59" s="1233">
        <v>11339</v>
      </c>
    </row>
    <row r="60" spans="1:4" ht="6" customHeight="1" x14ac:dyDescent="0.25">
      <c r="A60" s="176"/>
      <c r="B60" s="1118"/>
      <c r="C60" s="1233"/>
      <c r="D60" s="1233"/>
    </row>
    <row r="61" spans="1:4" ht="12.75" customHeight="1" x14ac:dyDescent="0.25">
      <c r="A61" s="1117">
        <v>3</v>
      </c>
      <c r="B61" s="1118" t="s">
        <v>339</v>
      </c>
      <c r="C61" s="1233"/>
      <c r="D61" s="1233"/>
    </row>
    <row r="62" spans="1:4" ht="6" customHeight="1" x14ac:dyDescent="0.25">
      <c r="A62" s="1117"/>
      <c r="B62" s="1118"/>
      <c r="C62" s="1233"/>
      <c r="D62" s="1233"/>
    </row>
    <row r="63" spans="1:4" ht="12.75" customHeight="1" x14ac:dyDescent="0.2">
      <c r="A63" s="176" t="s">
        <v>670</v>
      </c>
      <c r="B63" s="1230" t="s">
        <v>805</v>
      </c>
      <c r="C63" s="1124">
        <v>5000</v>
      </c>
      <c r="D63" s="1222">
        <v>5000</v>
      </c>
    </row>
    <row r="64" spans="1:4" ht="8.1" customHeight="1" x14ac:dyDescent="0.25">
      <c r="A64" s="176"/>
      <c r="B64" s="1118"/>
      <c r="C64" s="1233"/>
      <c r="D64" s="1233"/>
    </row>
    <row r="65" spans="1:4" ht="12.75" customHeight="1" x14ac:dyDescent="0.25">
      <c r="A65" s="176"/>
      <c r="B65" s="1118" t="s">
        <v>807</v>
      </c>
      <c r="C65" s="1233">
        <v>5000</v>
      </c>
      <c r="D65" s="1233">
        <v>5000</v>
      </c>
    </row>
    <row r="66" spans="1:4" ht="8.1" customHeight="1" x14ac:dyDescent="0.25">
      <c r="A66" s="176"/>
      <c r="B66" s="1118"/>
      <c r="C66" s="1233"/>
      <c r="D66" s="1233"/>
    </row>
    <row r="67" spans="1:4" ht="12.75" customHeight="1" x14ac:dyDescent="0.25">
      <c r="A67" s="1117">
        <v>4</v>
      </c>
      <c r="B67" s="1118" t="s">
        <v>340</v>
      </c>
      <c r="C67" s="1233"/>
      <c r="D67" s="1233"/>
    </row>
    <row r="68" spans="1:4" ht="6" customHeight="1" x14ac:dyDescent="0.25">
      <c r="A68" s="176"/>
      <c r="B68" s="1118"/>
      <c r="C68" s="1233"/>
      <c r="D68" s="1233"/>
    </row>
    <row r="69" spans="1:4" ht="12.75" customHeight="1" x14ac:dyDescent="0.25">
      <c r="A69" s="1117">
        <v>5</v>
      </c>
      <c r="B69" s="1118" t="s">
        <v>341</v>
      </c>
      <c r="C69" s="1233"/>
      <c r="D69" s="1233"/>
    </row>
    <row r="70" spans="1:4" ht="6.75" customHeight="1" x14ac:dyDescent="0.25">
      <c r="A70" s="176"/>
      <c r="B70" s="1118"/>
      <c r="C70" s="1233"/>
      <c r="D70" s="1233"/>
    </row>
    <row r="71" spans="1:4" ht="5.25" customHeight="1" thickBot="1" x14ac:dyDescent="0.3">
      <c r="A71" s="1235"/>
      <c r="B71" s="1236"/>
      <c r="C71" s="1237"/>
      <c r="D71" s="1237"/>
    </row>
    <row r="72" spans="1:4" ht="12.75" customHeight="1" x14ac:dyDescent="0.25">
      <c r="A72" s="176"/>
      <c r="B72" s="1118"/>
      <c r="C72" s="1233"/>
      <c r="D72" s="1233"/>
    </row>
    <row r="73" spans="1:4" ht="12.75" customHeight="1" x14ac:dyDescent="0.25">
      <c r="A73" s="1117">
        <v>6</v>
      </c>
      <c r="B73" s="1118" t="s">
        <v>342</v>
      </c>
      <c r="C73" s="1233"/>
      <c r="D73" s="1233"/>
    </row>
    <row r="74" spans="1:4" ht="3.95" customHeight="1" x14ac:dyDescent="0.25">
      <c r="A74" s="176"/>
      <c r="B74" s="1118"/>
      <c r="C74" s="1233"/>
      <c r="D74" s="1233"/>
    </row>
    <row r="75" spans="1:4" ht="12.75" customHeight="1" x14ac:dyDescent="0.2">
      <c r="A75" s="176" t="s">
        <v>670</v>
      </c>
      <c r="B75" s="1119" t="s">
        <v>808</v>
      </c>
      <c r="C75" s="1127">
        <v>1270</v>
      </c>
      <c r="D75" s="1222">
        <v>792</v>
      </c>
    </row>
    <row r="76" spans="1:4" ht="12.75" customHeight="1" x14ac:dyDescent="0.2">
      <c r="A76" s="176" t="s">
        <v>672</v>
      </c>
      <c r="B76" s="1119" t="s">
        <v>809</v>
      </c>
      <c r="C76" s="1127">
        <v>495000</v>
      </c>
      <c r="D76" s="1222">
        <v>393424</v>
      </c>
    </row>
    <row r="77" spans="1:4" ht="3.95" customHeight="1" x14ac:dyDescent="0.2">
      <c r="A77" s="176"/>
      <c r="B77" s="1119"/>
      <c r="C77" s="1127"/>
      <c r="D77" s="1222"/>
    </row>
    <row r="78" spans="1:4" ht="12.75" customHeight="1" x14ac:dyDescent="0.25">
      <c r="A78" s="176"/>
      <c r="B78" s="1118" t="s">
        <v>678</v>
      </c>
      <c r="C78" s="1233">
        <v>496270</v>
      </c>
      <c r="D78" s="1233">
        <v>394216</v>
      </c>
    </row>
    <row r="79" spans="1:4" ht="6" customHeight="1" thickBot="1" x14ac:dyDescent="0.3">
      <c r="A79" s="180"/>
      <c r="B79" s="1143"/>
      <c r="C79" s="1238"/>
      <c r="D79" s="1238"/>
    </row>
    <row r="80" spans="1:4" ht="6" customHeight="1" x14ac:dyDescent="0.25">
      <c r="A80" s="176"/>
      <c r="B80" s="1118"/>
      <c r="C80" s="1233"/>
      <c r="D80" s="1233"/>
    </row>
    <row r="81" spans="1:4" ht="12.75" customHeight="1" x14ac:dyDescent="0.25">
      <c r="A81" s="1117">
        <v>7</v>
      </c>
      <c r="B81" s="1118" t="s">
        <v>343</v>
      </c>
      <c r="C81" s="1233"/>
      <c r="D81" s="1233"/>
    </row>
    <row r="82" spans="1:4" ht="3.95" customHeight="1" x14ac:dyDescent="0.25">
      <c r="A82" s="176"/>
      <c r="B82" s="1118"/>
      <c r="C82" s="1233"/>
      <c r="D82" s="1233"/>
    </row>
    <row r="83" spans="1:4" ht="12.75" customHeight="1" x14ac:dyDescent="0.2">
      <c r="A83" s="176" t="s">
        <v>670</v>
      </c>
      <c r="B83" s="1239" t="s">
        <v>810</v>
      </c>
      <c r="C83" s="1124">
        <v>1905</v>
      </c>
      <c r="D83" s="1222">
        <v>2939</v>
      </c>
    </row>
    <row r="84" spans="1:4" ht="12.75" customHeight="1" x14ac:dyDescent="0.2">
      <c r="A84" s="176" t="s">
        <v>672</v>
      </c>
      <c r="B84" s="1240" t="s">
        <v>811</v>
      </c>
      <c r="C84" s="1124">
        <v>44450</v>
      </c>
      <c r="D84" s="1222">
        <v>32854</v>
      </c>
    </row>
    <row r="85" spans="1:4" ht="12.75" customHeight="1" x14ac:dyDescent="0.2">
      <c r="A85" s="176" t="s">
        <v>685</v>
      </c>
      <c r="B85" s="1240" t="s">
        <v>812</v>
      </c>
      <c r="C85" s="1124">
        <v>52070</v>
      </c>
      <c r="D85" s="1222">
        <v>54356</v>
      </c>
    </row>
    <row r="86" spans="1:4" ht="12.75" customHeight="1" x14ac:dyDescent="0.2">
      <c r="A86" s="176" t="s">
        <v>711</v>
      </c>
      <c r="B86" s="1240" t="s">
        <v>813</v>
      </c>
      <c r="C86" s="1124">
        <v>152400</v>
      </c>
      <c r="D86" s="1222">
        <v>157435</v>
      </c>
    </row>
    <row r="87" spans="1:4" ht="3.95" customHeight="1" x14ac:dyDescent="0.2">
      <c r="A87" s="176"/>
      <c r="B87" s="1234"/>
      <c r="C87" s="1124"/>
      <c r="D87" s="1222"/>
    </row>
    <row r="88" spans="1:4" ht="12.75" customHeight="1" x14ac:dyDescent="0.25">
      <c r="A88" s="1097"/>
      <c r="B88" s="1118" t="s">
        <v>680</v>
      </c>
      <c r="C88" s="1232">
        <v>250825</v>
      </c>
      <c r="D88" s="1232">
        <v>247584</v>
      </c>
    </row>
    <row r="89" spans="1:4" ht="8.1" customHeight="1" thickBot="1" x14ac:dyDescent="0.3">
      <c r="A89" s="1241"/>
      <c r="B89" s="1143"/>
      <c r="C89" s="1242"/>
      <c r="D89" s="1242"/>
    </row>
    <row r="90" spans="1:4" ht="6" customHeight="1" x14ac:dyDescent="0.25">
      <c r="A90" s="176"/>
      <c r="B90" s="1118"/>
      <c r="C90" s="1233"/>
      <c r="D90" s="1233"/>
    </row>
    <row r="91" spans="1:4" ht="12.75" customHeight="1" x14ac:dyDescent="0.25">
      <c r="A91" s="1117">
        <v>8</v>
      </c>
      <c r="B91" s="1118" t="s">
        <v>344</v>
      </c>
      <c r="C91" s="1233"/>
      <c r="D91" s="1233"/>
    </row>
    <row r="92" spans="1:4" ht="3.95" customHeight="1" x14ac:dyDescent="0.25">
      <c r="A92" s="176"/>
      <c r="B92" s="1118"/>
      <c r="C92" s="1233"/>
      <c r="D92" s="1233"/>
    </row>
    <row r="93" spans="1:4" ht="12.75" customHeight="1" x14ac:dyDescent="0.2">
      <c r="A93" s="176" t="s">
        <v>670</v>
      </c>
      <c r="B93" s="1119" t="s">
        <v>814</v>
      </c>
      <c r="C93" s="1124">
        <v>0</v>
      </c>
      <c r="D93" s="1120">
        <v>12239</v>
      </c>
    </row>
    <row r="94" spans="1:4" ht="12.75" customHeight="1" x14ac:dyDescent="0.2">
      <c r="A94" s="176" t="s">
        <v>672</v>
      </c>
      <c r="B94" s="1119" t="s">
        <v>815</v>
      </c>
      <c r="C94" s="1124">
        <v>0</v>
      </c>
      <c r="D94" s="1120">
        <v>6355</v>
      </c>
    </row>
    <row r="95" spans="1:4" ht="12.75" customHeight="1" x14ac:dyDescent="0.2">
      <c r="A95" s="176" t="s">
        <v>685</v>
      </c>
      <c r="B95" s="1119" t="s">
        <v>816</v>
      </c>
      <c r="C95" s="1124">
        <v>0</v>
      </c>
      <c r="D95" s="1120">
        <v>288</v>
      </c>
    </row>
    <row r="96" spans="1:4" ht="3.95" customHeight="1" x14ac:dyDescent="0.2">
      <c r="A96" s="176"/>
      <c r="B96" s="1119"/>
      <c r="C96" s="1124"/>
      <c r="D96" s="1222"/>
    </row>
    <row r="97" spans="1:4" ht="12.75" customHeight="1" x14ac:dyDescent="0.25">
      <c r="A97" s="1243"/>
      <c r="B97" s="1118" t="s">
        <v>817</v>
      </c>
      <c r="C97" s="1122">
        <v>0</v>
      </c>
      <c r="D97" s="1121">
        <v>18882</v>
      </c>
    </row>
    <row r="98" spans="1:4" ht="8.1" customHeight="1" x14ac:dyDescent="0.25">
      <c r="A98" s="176"/>
      <c r="B98" s="1118"/>
      <c r="C98" s="1233"/>
      <c r="D98" s="1233"/>
    </row>
    <row r="99" spans="1:4" ht="12.75" customHeight="1" x14ac:dyDescent="0.25">
      <c r="A99" s="1117">
        <v>9</v>
      </c>
      <c r="B99" s="1118" t="s">
        <v>345</v>
      </c>
      <c r="C99" s="1233"/>
      <c r="D99" s="1233"/>
    </row>
    <row r="100" spans="1:4" ht="8.1" customHeight="1" x14ac:dyDescent="0.25">
      <c r="A100" s="1117"/>
      <c r="B100" s="1118"/>
      <c r="C100" s="1233"/>
      <c r="D100" s="1233"/>
    </row>
    <row r="101" spans="1:4" ht="12.75" customHeight="1" x14ac:dyDescent="0.25">
      <c r="A101" s="1117">
        <v>10</v>
      </c>
      <c r="B101" s="1118" t="s">
        <v>346</v>
      </c>
      <c r="C101" s="1233"/>
      <c r="D101" s="1233"/>
    </row>
    <row r="102" spans="1:4" ht="8.1" customHeight="1" x14ac:dyDescent="0.25">
      <c r="A102" s="1117"/>
      <c r="B102" s="1118"/>
      <c r="C102" s="1233"/>
      <c r="D102" s="1233"/>
    </row>
    <row r="103" spans="1:4" ht="12.75" customHeight="1" x14ac:dyDescent="0.25">
      <c r="A103" s="1117">
        <v>11</v>
      </c>
      <c r="B103" s="1118" t="s">
        <v>347</v>
      </c>
      <c r="C103" s="1233"/>
      <c r="D103" s="1233"/>
    </row>
    <row r="104" spans="1:4" ht="3.95" customHeight="1" x14ac:dyDescent="0.25">
      <c r="A104" s="1117"/>
      <c r="B104" s="1118"/>
      <c r="C104" s="1233"/>
      <c r="D104" s="1233"/>
    </row>
    <row r="105" spans="1:4" ht="12.75" customHeight="1" x14ac:dyDescent="0.2">
      <c r="A105" s="176" t="s">
        <v>670</v>
      </c>
      <c r="B105" s="1119" t="s">
        <v>818</v>
      </c>
      <c r="C105" s="1245">
        <v>2540</v>
      </c>
      <c r="D105" s="1244">
        <v>6534</v>
      </c>
    </row>
    <row r="106" spans="1:4" ht="12.75" customHeight="1" x14ac:dyDescent="0.2">
      <c r="A106" s="176" t="s">
        <v>672</v>
      </c>
      <c r="B106" s="1119" t="s">
        <v>819</v>
      </c>
      <c r="C106" s="1245">
        <v>1270</v>
      </c>
      <c r="D106" s="1244">
        <v>3962</v>
      </c>
    </row>
    <row r="107" spans="1:4" ht="12.75" customHeight="1" x14ac:dyDescent="0.2">
      <c r="A107" s="176" t="s">
        <v>685</v>
      </c>
      <c r="B107" s="1119" t="s">
        <v>820</v>
      </c>
      <c r="C107" s="1245">
        <v>0</v>
      </c>
      <c r="D107" s="1244">
        <v>0</v>
      </c>
    </row>
    <row r="108" spans="1:4" ht="12.75" customHeight="1" x14ac:dyDescent="0.2">
      <c r="A108" s="176" t="s">
        <v>711</v>
      </c>
      <c r="B108" s="1119" t="s">
        <v>821</v>
      </c>
      <c r="C108" s="1245">
        <v>0</v>
      </c>
      <c r="D108" s="1244">
        <v>12684</v>
      </c>
    </row>
    <row r="109" spans="1:4" ht="3.95" customHeight="1" x14ac:dyDescent="0.25">
      <c r="A109" s="1117"/>
      <c r="B109" s="1118"/>
      <c r="C109" s="1233"/>
      <c r="D109" s="1233"/>
    </row>
    <row r="110" spans="1:4" ht="12.75" customHeight="1" x14ac:dyDescent="0.25">
      <c r="A110" s="1117"/>
      <c r="B110" s="1118" t="s">
        <v>682</v>
      </c>
      <c r="C110" s="1121">
        <v>3810</v>
      </c>
      <c r="D110" s="1121">
        <v>23180</v>
      </c>
    </row>
    <row r="111" spans="1:4" ht="8.1" customHeight="1" x14ac:dyDescent="0.25">
      <c r="A111" s="1117"/>
      <c r="B111" s="1118"/>
      <c r="C111" s="1233"/>
      <c r="D111" s="1233"/>
    </row>
    <row r="112" spans="1:4" ht="12.75" customHeight="1" x14ac:dyDescent="0.25">
      <c r="A112" s="1117">
        <v>12</v>
      </c>
      <c r="B112" s="1118" t="s">
        <v>348</v>
      </c>
      <c r="C112" s="1233"/>
      <c r="D112" s="1233"/>
    </row>
    <row r="113" spans="1:4" ht="8.1" customHeight="1" x14ac:dyDescent="0.25">
      <c r="A113" s="1117"/>
      <c r="B113" s="1118"/>
      <c r="C113" s="1233"/>
      <c r="D113" s="1233"/>
    </row>
    <row r="114" spans="1:4" ht="12.75" customHeight="1" x14ac:dyDescent="0.25">
      <c r="A114" s="1117">
        <v>13</v>
      </c>
      <c r="B114" s="1118" t="s">
        <v>349</v>
      </c>
      <c r="C114" s="1233"/>
      <c r="D114" s="1233"/>
    </row>
    <row r="115" spans="1:4" ht="3.95" customHeight="1" x14ac:dyDescent="0.25">
      <c r="A115" s="1117"/>
      <c r="B115" s="1118"/>
      <c r="C115" s="1233"/>
      <c r="D115" s="1233"/>
    </row>
    <row r="116" spans="1:4" ht="12.75" customHeight="1" x14ac:dyDescent="0.2">
      <c r="A116" s="176" t="s">
        <v>670</v>
      </c>
      <c r="B116" s="1119" t="s">
        <v>822</v>
      </c>
      <c r="C116" s="1244">
        <v>1000000</v>
      </c>
      <c r="D116" s="1244">
        <v>1051375</v>
      </c>
    </row>
    <row r="117" spans="1:4" ht="12.75" customHeight="1" x14ac:dyDescent="0.2">
      <c r="A117" s="1246" t="s">
        <v>672</v>
      </c>
      <c r="B117" s="1119" t="s">
        <v>823</v>
      </c>
      <c r="C117" s="1244">
        <v>2540</v>
      </c>
      <c r="D117" s="1244">
        <v>0</v>
      </c>
    </row>
    <row r="118" spans="1:4" ht="3.95" customHeight="1" x14ac:dyDescent="0.25">
      <c r="A118" s="1117"/>
      <c r="B118" s="1118"/>
      <c r="C118" s="1233"/>
      <c r="D118" s="1233"/>
    </row>
    <row r="119" spans="1:4" ht="12.75" customHeight="1" x14ac:dyDescent="0.25">
      <c r="A119" s="1117"/>
      <c r="B119" s="1118" t="s">
        <v>824</v>
      </c>
      <c r="C119" s="1122">
        <v>1002540</v>
      </c>
      <c r="D119" s="1121">
        <v>1051375</v>
      </c>
    </row>
    <row r="120" spans="1:4" ht="6" customHeight="1" x14ac:dyDescent="0.25">
      <c r="A120" s="1117"/>
      <c r="B120" s="1118"/>
      <c r="C120" s="1233"/>
      <c r="D120" s="1233"/>
    </row>
    <row r="121" spans="1:4" ht="15" customHeight="1" x14ac:dyDescent="0.2">
      <c r="A121" s="1247">
        <v>14</v>
      </c>
      <c r="B121" s="1248" t="s">
        <v>350</v>
      </c>
      <c r="C121" s="1233"/>
      <c r="D121" s="1233"/>
    </row>
    <row r="122" spans="1:4" ht="3.95" customHeight="1" x14ac:dyDescent="0.2">
      <c r="A122" s="1247"/>
      <c r="B122" s="1248"/>
      <c r="C122" s="1233"/>
      <c r="D122" s="1233"/>
    </row>
    <row r="123" spans="1:4" ht="15" customHeight="1" x14ac:dyDescent="0.2">
      <c r="A123" s="1246" t="s">
        <v>670</v>
      </c>
      <c r="B123" s="1234" t="s">
        <v>825</v>
      </c>
      <c r="C123" s="1244">
        <v>20047</v>
      </c>
      <c r="D123" s="1244">
        <v>24008</v>
      </c>
    </row>
    <row r="124" spans="1:4" ht="3.95" customHeight="1" x14ac:dyDescent="0.2">
      <c r="A124" s="1247"/>
      <c r="B124" s="1248"/>
      <c r="C124" s="1233"/>
      <c r="D124" s="1233"/>
    </row>
    <row r="125" spans="1:4" ht="15" customHeight="1" x14ac:dyDescent="0.25">
      <c r="A125" s="1247"/>
      <c r="B125" s="1118" t="s">
        <v>826</v>
      </c>
      <c r="C125" s="1233">
        <v>20047</v>
      </c>
      <c r="D125" s="1233">
        <v>24008</v>
      </c>
    </row>
    <row r="126" spans="1:4" ht="8.1" customHeight="1" x14ac:dyDescent="0.25">
      <c r="A126" s="1117"/>
      <c r="B126" s="1118"/>
      <c r="C126" s="1233"/>
      <c r="D126" s="1233"/>
    </row>
    <row r="127" spans="1:4" ht="12.75" customHeight="1" x14ac:dyDescent="0.25">
      <c r="A127" s="1117">
        <v>15</v>
      </c>
      <c r="B127" s="1118" t="s">
        <v>351</v>
      </c>
      <c r="C127" s="1233"/>
      <c r="D127" s="1233"/>
    </row>
    <row r="128" spans="1:4" ht="8.1" customHeight="1" x14ac:dyDescent="0.25">
      <c r="A128" s="176"/>
      <c r="B128" s="1118"/>
      <c r="C128" s="1233"/>
      <c r="D128" s="1233"/>
    </row>
    <row r="129" spans="1:4" ht="12.75" customHeight="1" x14ac:dyDescent="0.25">
      <c r="A129" s="1117">
        <v>16</v>
      </c>
      <c r="B129" s="1118" t="s">
        <v>352</v>
      </c>
      <c r="C129" s="1233"/>
      <c r="D129" s="1233"/>
    </row>
    <row r="130" spans="1:4" ht="8.1" customHeight="1" x14ac:dyDescent="0.25">
      <c r="A130" s="176"/>
      <c r="B130" s="1118"/>
      <c r="C130" s="1231"/>
      <c r="D130" s="1232"/>
    </row>
    <row r="131" spans="1:4" ht="12.75" customHeight="1" x14ac:dyDescent="0.25">
      <c r="A131" s="1117">
        <v>17</v>
      </c>
      <c r="B131" s="1118" t="s">
        <v>353</v>
      </c>
      <c r="C131" s="1231"/>
      <c r="D131" s="1232"/>
    </row>
    <row r="132" spans="1:4" ht="8.1" customHeight="1" x14ac:dyDescent="0.25">
      <c r="A132" s="1117"/>
      <c r="B132" s="1118"/>
      <c r="C132" s="1231"/>
      <c r="D132" s="1232"/>
    </row>
    <row r="133" spans="1:4" ht="12.75" customHeight="1" x14ac:dyDescent="0.25">
      <c r="A133" s="1117">
        <v>18</v>
      </c>
      <c r="B133" s="1118" t="s">
        <v>354</v>
      </c>
      <c r="C133" s="1231"/>
      <c r="D133" s="1232"/>
    </row>
    <row r="134" spans="1:4" ht="3.95" customHeight="1" x14ac:dyDescent="0.25">
      <c r="A134" s="1117"/>
      <c r="B134" s="1118"/>
      <c r="C134" s="1231"/>
      <c r="D134" s="1232"/>
    </row>
    <row r="135" spans="1:4" ht="12.75" customHeight="1" x14ac:dyDescent="0.2">
      <c r="A135" s="176" t="s">
        <v>670</v>
      </c>
      <c r="B135" s="1240" t="s">
        <v>827</v>
      </c>
      <c r="C135" s="1124">
        <v>6350</v>
      </c>
      <c r="D135" s="1222">
        <v>40936</v>
      </c>
    </row>
    <row r="136" spans="1:4" ht="12.75" customHeight="1" x14ac:dyDescent="0.2">
      <c r="A136" s="176" t="s">
        <v>672</v>
      </c>
      <c r="B136" s="1223" t="s">
        <v>828</v>
      </c>
      <c r="C136" s="1124">
        <v>0</v>
      </c>
      <c r="D136" s="1222">
        <v>1088</v>
      </c>
    </row>
    <row r="137" spans="1:4" ht="3.95" customHeight="1" x14ac:dyDescent="0.25">
      <c r="A137" s="176"/>
      <c r="B137" s="1118"/>
      <c r="C137" s="1231"/>
      <c r="D137" s="1232"/>
    </row>
    <row r="138" spans="1:4" ht="12.75" customHeight="1" x14ac:dyDescent="0.25">
      <c r="A138" s="176"/>
      <c r="B138" s="1118" t="s">
        <v>829</v>
      </c>
      <c r="C138" s="1232">
        <v>6350</v>
      </c>
      <c r="D138" s="1232">
        <v>42024</v>
      </c>
    </row>
    <row r="139" spans="1:4" ht="8.1" customHeight="1" x14ac:dyDescent="0.25">
      <c r="A139" s="176"/>
      <c r="B139" s="1118"/>
      <c r="C139" s="1232"/>
      <c r="D139" s="1232"/>
    </row>
    <row r="140" spans="1:4" ht="12.75" customHeight="1" x14ac:dyDescent="0.25">
      <c r="A140" s="1117">
        <v>19</v>
      </c>
      <c r="B140" s="1118" t="s">
        <v>355</v>
      </c>
      <c r="C140" s="1232"/>
      <c r="D140" s="1232"/>
    </row>
    <row r="141" spans="1:4" ht="3.95" customHeight="1" x14ac:dyDescent="0.25">
      <c r="A141" s="1117"/>
      <c r="B141" s="1118"/>
      <c r="C141" s="1232"/>
      <c r="D141" s="1232"/>
    </row>
    <row r="142" spans="1:4" ht="12.75" customHeight="1" x14ac:dyDescent="0.2">
      <c r="A142" s="176" t="s">
        <v>670</v>
      </c>
      <c r="B142" s="1223" t="s">
        <v>830</v>
      </c>
      <c r="C142" s="1124">
        <v>1270</v>
      </c>
      <c r="D142" s="1222">
        <v>0</v>
      </c>
    </row>
    <row r="143" spans="1:4" ht="12.75" customHeight="1" x14ac:dyDescent="0.2">
      <c r="A143" s="176" t="s">
        <v>672</v>
      </c>
      <c r="B143" s="1234" t="s">
        <v>831</v>
      </c>
      <c r="C143" s="1124">
        <v>0</v>
      </c>
      <c r="D143" s="1222">
        <v>1138</v>
      </c>
    </row>
    <row r="144" spans="1:4" ht="12.75" customHeight="1" x14ac:dyDescent="0.2">
      <c r="A144" s="176" t="s">
        <v>685</v>
      </c>
      <c r="B144" s="1234" t="s">
        <v>832</v>
      </c>
      <c r="C144" s="1124">
        <v>0</v>
      </c>
      <c r="D144" s="1222">
        <v>16722</v>
      </c>
    </row>
    <row r="145" spans="1:4" ht="12.75" customHeight="1" x14ac:dyDescent="0.2">
      <c r="A145" s="176" t="s">
        <v>711</v>
      </c>
      <c r="B145" s="1234" t="s">
        <v>833</v>
      </c>
      <c r="C145" s="1124">
        <v>0</v>
      </c>
      <c r="D145" s="1222">
        <v>50000</v>
      </c>
    </row>
    <row r="146" spans="1:4" ht="12.75" customHeight="1" x14ac:dyDescent="0.2">
      <c r="A146" s="176" t="s">
        <v>713</v>
      </c>
      <c r="B146" s="1123" t="s">
        <v>686</v>
      </c>
      <c r="C146" s="1124">
        <v>0</v>
      </c>
      <c r="D146" s="1222">
        <v>478</v>
      </c>
    </row>
    <row r="147" spans="1:4" ht="3.95" customHeight="1" x14ac:dyDescent="0.25">
      <c r="A147" s="1117"/>
      <c r="B147" s="1118"/>
      <c r="C147" s="1232"/>
      <c r="D147" s="1232"/>
    </row>
    <row r="148" spans="1:4" ht="12.75" customHeight="1" x14ac:dyDescent="0.25">
      <c r="A148" s="1117"/>
      <c r="B148" s="1118" t="s">
        <v>687</v>
      </c>
      <c r="C148" s="1232">
        <v>1270</v>
      </c>
      <c r="D148" s="1232">
        <v>68338</v>
      </c>
    </row>
    <row r="149" spans="1:4" ht="9.9499999999999993" customHeight="1" x14ac:dyDescent="0.25">
      <c r="A149" s="176"/>
      <c r="B149" s="1118"/>
      <c r="C149" s="1232"/>
      <c r="D149" s="1232"/>
    </row>
    <row r="150" spans="1:4" ht="24.95" customHeight="1" x14ac:dyDescent="0.2">
      <c r="A150" s="176"/>
      <c r="B150" s="1249" t="s">
        <v>688</v>
      </c>
      <c r="C150" s="1137">
        <v>4369432</v>
      </c>
      <c r="D150" s="1137">
        <v>5047721.0949999997</v>
      </c>
    </row>
    <row r="151" spans="1:4" ht="9.9499999999999993" customHeight="1" thickBot="1" x14ac:dyDescent="0.3">
      <c r="A151" s="180"/>
      <c r="B151" s="1143"/>
      <c r="C151" s="1242"/>
      <c r="D151" s="1242"/>
    </row>
    <row r="152" spans="1:4" ht="9.9499999999999993" customHeight="1" x14ac:dyDescent="0.25">
      <c r="A152" s="489"/>
      <c r="B152" s="1118"/>
      <c r="C152" s="1232"/>
      <c r="D152" s="1232"/>
    </row>
    <row r="153" spans="1:4" ht="20.100000000000001" customHeight="1" x14ac:dyDescent="0.2">
      <c r="A153" s="1115" t="s">
        <v>357</v>
      </c>
      <c r="B153" s="1116" t="s">
        <v>358</v>
      </c>
      <c r="C153" s="1232"/>
      <c r="D153" s="1232"/>
    </row>
    <row r="154" spans="1:4" ht="8.1" customHeight="1" x14ac:dyDescent="0.2">
      <c r="A154" s="1250"/>
      <c r="B154" s="1251"/>
      <c r="C154" s="1232"/>
      <c r="D154" s="1232"/>
    </row>
    <row r="155" spans="1:4" ht="12.75" customHeight="1" x14ac:dyDescent="0.25">
      <c r="A155" s="1117">
        <v>1</v>
      </c>
      <c r="B155" s="1118" t="s">
        <v>359</v>
      </c>
      <c r="C155" s="1127"/>
      <c r="D155" s="1222"/>
    </row>
    <row r="156" spans="1:4" ht="8.1" customHeight="1" x14ac:dyDescent="0.25">
      <c r="A156" s="1117"/>
      <c r="B156" s="1118"/>
      <c r="C156" s="1232"/>
      <c r="D156" s="1232"/>
    </row>
    <row r="157" spans="1:4" ht="12.75" customHeight="1" x14ac:dyDescent="0.25">
      <c r="A157" s="1117">
        <v>2</v>
      </c>
      <c r="B157" s="1118" t="s">
        <v>360</v>
      </c>
      <c r="C157" s="1232"/>
      <c r="D157" s="1232"/>
    </row>
    <row r="158" spans="1:4" ht="6" customHeight="1" x14ac:dyDescent="0.25">
      <c r="A158" s="1117"/>
      <c r="B158" s="1118"/>
      <c r="C158" s="1232"/>
      <c r="D158" s="1232"/>
    </row>
    <row r="159" spans="1:4" ht="12.75" customHeight="1" x14ac:dyDescent="0.2">
      <c r="A159" s="176" t="s">
        <v>670</v>
      </c>
      <c r="B159" s="1223" t="s">
        <v>834</v>
      </c>
      <c r="C159" s="1244">
        <v>0</v>
      </c>
      <c r="D159" s="1222">
        <v>1715</v>
      </c>
    </row>
    <row r="160" spans="1:4" ht="12" customHeight="1" x14ac:dyDescent="0.2">
      <c r="A160" s="18" t="s">
        <v>672</v>
      </c>
      <c r="B160" s="1223" t="s">
        <v>835</v>
      </c>
      <c r="C160" s="1244">
        <v>0</v>
      </c>
      <c r="D160" s="1222">
        <v>4000</v>
      </c>
    </row>
    <row r="161" spans="1:4" ht="6" customHeight="1" x14ac:dyDescent="0.25">
      <c r="A161" s="1117"/>
      <c r="B161" s="1223"/>
      <c r="C161" s="1244"/>
      <c r="D161" s="1222"/>
    </row>
    <row r="162" spans="1:4" ht="12" customHeight="1" x14ac:dyDescent="0.25">
      <c r="A162" s="1117"/>
      <c r="B162" s="1118" t="s">
        <v>836</v>
      </c>
      <c r="C162" s="1232">
        <v>0</v>
      </c>
      <c r="D162" s="1232">
        <v>5715</v>
      </c>
    </row>
    <row r="163" spans="1:4" ht="6" customHeight="1" x14ac:dyDescent="0.25">
      <c r="A163" s="1117"/>
      <c r="B163" s="1118"/>
      <c r="C163" s="1232"/>
      <c r="D163" s="1232"/>
    </row>
    <row r="164" spans="1:4" ht="12.75" customHeight="1" x14ac:dyDescent="0.25">
      <c r="A164" s="1117">
        <v>3</v>
      </c>
      <c r="B164" s="1118" t="s">
        <v>689</v>
      </c>
      <c r="C164" s="1232"/>
      <c r="D164" s="1232"/>
    </row>
    <row r="165" spans="1:4" ht="6" customHeight="1" x14ac:dyDescent="0.25">
      <c r="A165" s="1117"/>
      <c r="B165" s="1118"/>
      <c r="C165" s="1232"/>
      <c r="D165" s="1232"/>
    </row>
    <row r="166" spans="1:4" ht="12.75" customHeight="1" x14ac:dyDescent="0.25">
      <c r="A166" s="1117">
        <v>4</v>
      </c>
      <c r="B166" s="1118" t="s">
        <v>362</v>
      </c>
      <c r="C166" s="1232"/>
      <c r="D166" s="1232"/>
    </row>
    <row r="167" spans="1:4" ht="6" customHeight="1" x14ac:dyDescent="0.25">
      <c r="A167" s="1117"/>
      <c r="B167" s="1118"/>
      <c r="C167" s="1232"/>
      <c r="D167" s="1232"/>
    </row>
    <row r="168" spans="1:4" ht="12.75" customHeight="1" x14ac:dyDescent="0.2">
      <c r="A168" s="176" t="s">
        <v>670</v>
      </c>
      <c r="B168" s="1230" t="s">
        <v>837</v>
      </c>
      <c r="C168" s="1244">
        <v>5526</v>
      </c>
      <c r="D168" s="1244">
        <v>6226</v>
      </c>
    </row>
    <row r="169" spans="1:4" ht="12.75" customHeight="1" x14ac:dyDescent="0.2">
      <c r="A169" s="176" t="s">
        <v>672</v>
      </c>
      <c r="B169" s="1230" t="s">
        <v>838</v>
      </c>
      <c r="C169" s="1244">
        <v>635</v>
      </c>
      <c r="D169" s="1244">
        <v>635</v>
      </c>
    </row>
    <row r="170" spans="1:4" ht="6" customHeight="1" x14ac:dyDescent="0.25">
      <c r="A170" s="1117"/>
      <c r="B170" s="1118"/>
      <c r="C170" s="1232"/>
      <c r="D170" s="1232"/>
    </row>
    <row r="171" spans="1:4" ht="12.75" customHeight="1" x14ac:dyDescent="0.25">
      <c r="A171" s="1117"/>
      <c r="B171" s="1118" t="s">
        <v>839</v>
      </c>
      <c r="C171" s="1121">
        <v>6161</v>
      </c>
      <c r="D171" s="1121">
        <v>6861</v>
      </c>
    </row>
    <row r="172" spans="1:4" ht="12.75" customHeight="1" x14ac:dyDescent="0.25">
      <c r="A172" s="1117">
        <v>5</v>
      </c>
      <c r="B172" s="1118" t="s">
        <v>363</v>
      </c>
      <c r="C172" s="1232"/>
      <c r="D172" s="1232"/>
    </row>
    <row r="173" spans="1:4" ht="6" customHeight="1" x14ac:dyDescent="0.25">
      <c r="A173" s="1117"/>
      <c r="B173" s="1118"/>
      <c r="C173" s="1232"/>
      <c r="D173" s="1232"/>
    </row>
    <row r="174" spans="1:4" ht="12.75" customHeight="1" x14ac:dyDescent="0.2">
      <c r="A174" s="176" t="s">
        <v>670</v>
      </c>
      <c r="B174" s="1119" t="s">
        <v>840</v>
      </c>
      <c r="C174" s="1124">
        <v>1270</v>
      </c>
      <c r="D174" s="1222">
        <v>2433</v>
      </c>
    </row>
    <row r="175" spans="1:4" ht="6" customHeight="1" x14ac:dyDescent="0.2">
      <c r="A175" s="176"/>
      <c r="B175" s="1119"/>
      <c r="C175" s="1124"/>
      <c r="D175" s="1222"/>
    </row>
    <row r="176" spans="1:4" ht="12.75" customHeight="1" x14ac:dyDescent="0.25">
      <c r="A176" s="1243"/>
      <c r="B176" s="1118" t="s">
        <v>841</v>
      </c>
      <c r="C176" s="1122">
        <v>1270</v>
      </c>
      <c r="D176" s="1121">
        <v>2433</v>
      </c>
    </row>
    <row r="177" spans="1:4" ht="6" customHeight="1" x14ac:dyDescent="0.25">
      <c r="A177" s="1117"/>
      <c r="B177" s="1118"/>
      <c r="C177" s="1232"/>
      <c r="D177" s="1232"/>
    </row>
    <row r="178" spans="1:4" ht="12.75" customHeight="1" x14ac:dyDescent="0.25">
      <c r="A178" s="1117">
        <v>6</v>
      </c>
      <c r="B178" s="1118" t="s">
        <v>364</v>
      </c>
      <c r="C178" s="1232"/>
      <c r="D178" s="1232"/>
    </row>
    <row r="179" spans="1:4" ht="6" customHeight="1" x14ac:dyDescent="0.25">
      <c r="A179" s="1117"/>
      <c r="B179" s="1118"/>
      <c r="C179" s="1232"/>
      <c r="D179" s="1232"/>
    </row>
    <row r="180" spans="1:4" ht="12.75" customHeight="1" x14ac:dyDescent="0.2">
      <c r="A180" s="176" t="s">
        <v>670</v>
      </c>
      <c r="B180" s="1230" t="s">
        <v>842</v>
      </c>
      <c r="C180" s="1124">
        <v>19050</v>
      </c>
      <c r="D180" s="1222">
        <v>11580</v>
      </c>
    </row>
    <row r="181" spans="1:4" ht="12.75" customHeight="1" x14ac:dyDescent="0.2">
      <c r="A181" s="176" t="s">
        <v>672</v>
      </c>
      <c r="B181" s="1119" t="s">
        <v>843</v>
      </c>
      <c r="C181" s="1124">
        <v>31750</v>
      </c>
      <c r="D181" s="1222">
        <v>501</v>
      </c>
    </row>
    <row r="182" spans="1:4" ht="12.75" customHeight="1" x14ac:dyDescent="0.2">
      <c r="A182" s="176" t="s">
        <v>685</v>
      </c>
      <c r="B182" s="1119" t="s">
        <v>844</v>
      </c>
      <c r="C182" s="1124">
        <v>6350</v>
      </c>
      <c r="D182" s="1222">
        <v>9291</v>
      </c>
    </row>
    <row r="183" spans="1:4" ht="6" customHeight="1" x14ac:dyDescent="0.2">
      <c r="A183" s="176"/>
      <c r="B183" s="1230"/>
      <c r="C183" s="1124"/>
      <c r="D183" s="1222"/>
    </row>
    <row r="184" spans="1:4" ht="12.75" customHeight="1" x14ac:dyDescent="0.25">
      <c r="A184" s="1117"/>
      <c r="B184" s="1118" t="s">
        <v>845</v>
      </c>
      <c r="C184" s="1231">
        <v>57150</v>
      </c>
      <c r="D184" s="1232">
        <v>21372</v>
      </c>
    </row>
    <row r="185" spans="1:4" ht="6" customHeight="1" x14ac:dyDescent="0.25">
      <c r="A185" s="1117"/>
      <c r="B185" s="1118"/>
      <c r="C185" s="1232"/>
      <c r="D185" s="1232"/>
    </row>
    <row r="186" spans="1:4" ht="12.75" customHeight="1" x14ac:dyDescent="0.25">
      <c r="A186" s="1117">
        <v>7</v>
      </c>
      <c r="B186" s="1118" t="s">
        <v>365</v>
      </c>
      <c r="C186" s="1232"/>
      <c r="D186" s="1232"/>
    </row>
    <row r="187" spans="1:4" ht="6" customHeight="1" x14ac:dyDescent="0.25">
      <c r="A187" s="1117"/>
      <c r="B187" s="1118"/>
      <c r="C187" s="1232"/>
      <c r="D187" s="1232"/>
    </row>
    <row r="188" spans="1:4" ht="12.75" customHeight="1" x14ac:dyDescent="0.2">
      <c r="A188" s="176" t="s">
        <v>670</v>
      </c>
      <c r="B188" s="1223" t="s">
        <v>846</v>
      </c>
      <c r="C188" s="1244">
        <v>6745</v>
      </c>
      <c r="D188" s="1222">
        <v>6745</v>
      </c>
    </row>
    <row r="189" spans="1:4" ht="12.75" customHeight="1" x14ac:dyDescent="0.2">
      <c r="A189" s="176" t="s">
        <v>672</v>
      </c>
      <c r="B189" s="1223" t="s">
        <v>847</v>
      </c>
      <c r="C189" s="1244">
        <v>6350</v>
      </c>
      <c r="D189" s="1222">
        <v>0</v>
      </c>
    </row>
    <row r="190" spans="1:4" ht="12.75" customHeight="1" x14ac:dyDescent="0.2">
      <c r="A190" s="176" t="s">
        <v>685</v>
      </c>
      <c r="B190" s="1223" t="s">
        <v>848</v>
      </c>
      <c r="C190" s="1244">
        <v>0</v>
      </c>
      <c r="D190" s="1222">
        <v>1000</v>
      </c>
    </row>
    <row r="191" spans="1:4" ht="12.75" customHeight="1" x14ac:dyDescent="0.2">
      <c r="A191" s="176" t="s">
        <v>711</v>
      </c>
      <c r="B191" s="1240" t="s">
        <v>849</v>
      </c>
      <c r="C191" s="1245">
        <v>0</v>
      </c>
      <c r="D191" s="1222">
        <v>1230</v>
      </c>
    </row>
    <row r="192" spans="1:4" ht="12.75" customHeight="1" x14ac:dyDescent="0.2">
      <c r="A192" s="176" t="s">
        <v>713</v>
      </c>
      <c r="B192" s="1230" t="s">
        <v>850</v>
      </c>
      <c r="C192" s="1245">
        <v>0</v>
      </c>
      <c r="D192" s="1222">
        <v>800</v>
      </c>
    </row>
    <row r="193" spans="1:4" ht="12.75" customHeight="1" x14ac:dyDescent="0.2">
      <c r="A193" s="176" t="s">
        <v>715</v>
      </c>
      <c r="B193" s="1240" t="s">
        <v>851</v>
      </c>
      <c r="C193" s="1245">
        <v>0</v>
      </c>
      <c r="D193" s="1222">
        <v>326</v>
      </c>
    </row>
    <row r="194" spans="1:4" ht="12.75" customHeight="1" x14ac:dyDescent="0.2">
      <c r="A194" s="176" t="s">
        <v>724</v>
      </c>
      <c r="B194" s="1240" t="s">
        <v>852</v>
      </c>
      <c r="C194" s="1244">
        <v>0</v>
      </c>
      <c r="D194" s="1222">
        <v>2550</v>
      </c>
    </row>
    <row r="195" spans="1:4" ht="12.75" customHeight="1" x14ac:dyDescent="0.2">
      <c r="A195" s="176" t="s">
        <v>726</v>
      </c>
      <c r="B195" s="1240" t="s">
        <v>853</v>
      </c>
      <c r="C195" s="1244">
        <v>0</v>
      </c>
      <c r="D195" s="1222">
        <v>5403.3</v>
      </c>
    </row>
    <row r="196" spans="1:4" ht="6" customHeight="1" x14ac:dyDescent="0.2">
      <c r="A196" s="1204"/>
      <c r="B196" s="1253"/>
      <c r="C196" s="1252"/>
      <c r="D196" s="1254"/>
    </row>
    <row r="197" spans="1:4" ht="12.75" customHeight="1" x14ac:dyDescent="0.25">
      <c r="A197" s="176"/>
      <c r="B197" s="1118" t="s">
        <v>854</v>
      </c>
      <c r="C197" s="1233">
        <v>13095</v>
      </c>
      <c r="D197" s="1233">
        <v>18054.3</v>
      </c>
    </row>
    <row r="198" spans="1:4" ht="6" customHeight="1" x14ac:dyDescent="0.25">
      <c r="A198" s="1117"/>
      <c r="B198" s="1118"/>
      <c r="C198" s="1232"/>
      <c r="D198" s="1232"/>
    </row>
    <row r="199" spans="1:4" ht="12.75" customHeight="1" x14ac:dyDescent="0.25">
      <c r="A199" s="1117">
        <v>8</v>
      </c>
      <c r="B199" s="1118" t="s">
        <v>855</v>
      </c>
      <c r="C199" s="1232"/>
      <c r="D199" s="1232"/>
    </row>
    <row r="200" spans="1:4" ht="6" customHeight="1" x14ac:dyDescent="0.25">
      <c r="A200" s="1117"/>
      <c r="B200" s="1118"/>
      <c r="C200" s="1232"/>
      <c r="D200" s="1232"/>
    </row>
    <row r="201" spans="1:4" ht="12.75" customHeight="1" x14ac:dyDescent="0.25">
      <c r="A201" s="1117">
        <v>9</v>
      </c>
      <c r="B201" s="1118" t="s">
        <v>367</v>
      </c>
      <c r="C201" s="1232"/>
      <c r="D201" s="1232"/>
    </row>
    <row r="202" spans="1:4" ht="6" customHeight="1" x14ac:dyDescent="0.25">
      <c r="A202" s="1117"/>
      <c r="B202" s="1118"/>
      <c r="C202" s="1232"/>
      <c r="D202" s="1232"/>
    </row>
    <row r="203" spans="1:4" ht="12.75" customHeight="1" x14ac:dyDescent="0.25">
      <c r="A203" s="1117">
        <v>10</v>
      </c>
      <c r="B203" s="1118" t="s">
        <v>368</v>
      </c>
      <c r="C203" s="1232"/>
      <c r="D203" s="1232"/>
    </row>
    <row r="204" spans="1:4" ht="6" customHeight="1" x14ac:dyDescent="0.25">
      <c r="A204" s="1117"/>
      <c r="B204" s="1118"/>
      <c r="C204" s="1232"/>
      <c r="D204" s="1232"/>
    </row>
    <row r="205" spans="1:4" ht="12.75" customHeight="1" x14ac:dyDescent="0.2">
      <c r="A205" s="176" t="s">
        <v>670</v>
      </c>
      <c r="B205" s="1119" t="s">
        <v>803</v>
      </c>
      <c r="C205" s="1244">
        <v>2841</v>
      </c>
      <c r="D205" s="1222">
        <v>2841</v>
      </c>
    </row>
    <row r="206" spans="1:4" ht="12.75" customHeight="1" x14ac:dyDescent="0.2">
      <c r="A206" s="176" t="s">
        <v>672</v>
      </c>
      <c r="B206" s="1119" t="s">
        <v>804</v>
      </c>
      <c r="C206" s="1244">
        <v>203</v>
      </c>
      <c r="D206" s="1222">
        <v>203</v>
      </c>
    </row>
    <row r="207" spans="1:4" ht="6" customHeight="1" x14ac:dyDescent="0.25">
      <c r="A207" s="1117"/>
      <c r="B207" s="1118"/>
      <c r="C207" s="1232"/>
      <c r="D207" s="1232"/>
    </row>
    <row r="208" spans="1:4" ht="12.75" customHeight="1" x14ac:dyDescent="0.25">
      <c r="A208" s="1117"/>
      <c r="B208" s="1118" t="s">
        <v>857</v>
      </c>
      <c r="C208" s="1232">
        <v>3044</v>
      </c>
      <c r="D208" s="1232">
        <v>3044</v>
      </c>
    </row>
    <row r="209" spans="1:4" ht="6" customHeight="1" x14ac:dyDescent="0.25">
      <c r="A209" s="1117"/>
      <c r="B209" s="1118"/>
      <c r="C209" s="1232"/>
      <c r="D209" s="1232"/>
    </row>
    <row r="210" spans="1:4" ht="12.75" customHeight="1" x14ac:dyDescent="0.25">
      <c r="A210" s="1117">
        <v>11</v>
      </c>
      <c r="B210" s="1118" t="s">
        <v>369</v>
      </c>
      <c r="C210" s="1232"/>
      <c r="D210" s="1232"/>
    </row>
    <row r="211" spans="1:4" ht="6" customHeight="1" x14ac:dyDescent="0.25">
      <c r="A211" s="1117"/>
      <c r="B211" s="1118"/>
      <c r="C211" s="1232"/>
      <c r="D211" s="1232"/>
    </row>
    <row r="212" spans="1:4" ht="18" customHeight="1" x14ac:dyDescent="0.25">
      <c r="A212" s="1117">
        <v>12</v>
      </c>
      <c r="B212" s="1134" t="s">
        <v>370</v>
      </c>
      <c r="C212" s="1121"/>
      <c r="D212" s="1121"/>
    </row>
    <row r="213" spans="1:4" ht="6" customHeight="1" x14ac:dyDescent="0.25">
      <c r="A213" s="1117"/>
      <c r="B213" s="1134"/>
      <c r="C213" s="1121"/>
      <c r="D213" s="1121"/>
    </row>
    <row r="214" spans="1:4" ht="12.75" customHeight="1" x14ac:dyDescent="0.25">
      <c r="A214" s="1117">
        <v>13</v>
      </c>
      <c r="B214" s="1134" t="s">
        <v>371</v>
      </c>
      <c r="C214" s="1121"/>
      <c r="D214" s="1121"/>
    </row>
    <row r="215" spans="1:4" ht="8.1" customHeight="1" x14ac:dyDescent="0.25">
      <c r="A215" s="1117"/>
      <c r="B215" s="1134"/>
      <c r="C215" s="1121"/>
      <c r="D215" s="1121"/>
    </row>
    <row r="216" spans="1:4" ht="12.75" customHeight="1" x14ac:dyDescent="0.25">
      <c r="A216" s="1117">
        <v>14</v>
      </c>
      <c r="B216" s="1134" t="s">
        <v>372</v>
      </c>
      <c r="C216" s="1121"/>
      <c r="D216" s="1121"/>
    </row>
    <row r="217" spans="1:4" ht="6" customHeight="1" x14ac:dyDescent="0.25">
      <c r="A217" s="1117"/>
      <c r="B217" s="1134"/>
      <c r="C217" s="1121"/>
      <c r="D217" s="1121"/>
    </row>
    <row r="218" spans="1:4" ht="12.75" customHeight="1" x14ac:dyDescent="0.2">
      <c r="A218" s="176" t="s">
        <v>670</v>
      </c>
      <c r="B218" s="1123" t="s">
        <v>372</v>
      </c>
      <c r="C218" s="1255">
        <v>0</v>
      </c>
      <c r="D218" s="1244">
        <v>41256</v>
      </c>
    </row>
    <row r="219" spans="1:4" ht="6" customHeight="1" x14ac:dyDescent="0.25">
      <c r="A219" s="1117"/>
      <c r="B219" s="1134"/>
      <c r="C219" s="1121"/>
      <c r="D219" s="1121"/>
    </row>
    <row r="220" spans="1:4" ht="12.75" customHeight="1" x14ac:dyDescent="0.25">
      <c r="A220" s="1117"/>
      <c r="B220" s="1134" t="s">
        <v>698</v>
      </c>
      <c r="C220" s="1121">
        <v>0</v>
      </c>
      <c r="D220" s="1121">
        <v>41256</v>
      </c>
    </row>
    <row r="221" spans="1:4" ht="9.9499999999999993" customHeight="1" x14ac:dyDescent="0.25">
      <c r="A221" s="176"/>
      <c r="B221" s="1149"/>
      <c r="C221" s="1232"/>
      <c r="D221" s="1232"/>
    </row>
    <row r="222" spans="1:4" ht="24.95" customHeight="1" x14ac:dyDescent="0.2">
      <c r="A222" s="176"/>
      <c r="B222" s="1249" t="s">
        <v>699</v>
      </c>
      <c r="C222" s="1137">
        <v>80720</v>
      </c>
      <c r="D222" s="1137">
        <v>98735.3</v>
      </c>
    </row>
    <row r="223" spans="1:4" ht="9.9499999999999993" customHeight="1" thickBot="1" x14ac:dyDescent="0.3">
      <c r="A223" s="1243"/>
      <c r="B223" s="1118"/>
      <c r="C223" s="1122"/>
      <c r="D223" s="1121"/>
    </row>
    <row r="224" spans="1:4" ht="24.95" customHeight="1" thickBot="1" x14ac:dyDescent="0.25">
      <c r="A224" s="1256" t="s">
        <v>35</v>
      </c>
      <c r="B224" s="1257" t="s">
        <v>858</v>
      </c>
      <c r="C224" s="1258">
        <v>4450152</v>
      </c>
      <c r="D224" s="1258">
        <v>5146456.3949999996</v>
      </c>
    </row>
    <row r="225" spans="1:10" ht="9.9499999999999993" customHeight="1" x14ac:dyDescent="0.25">
      <c r="A225" s="1243"/>
      <c r="B225" s="1118"/>
      <c r="C225" s="1122"/>
      <c r="D225" s="1121"/>
    </row>
    <row r="226" spans="1:10" ht="20.100000000000001" customHeight="1" x14ac:dyDescent="0.25">
      <c r="A226" s="1110" t="s">
        <v>52</v>
      </c>
      <c r="B226" s="1111" t="s">
        <v>859</v>
      </c>
      <c r="C226" s="1231"/>
      <c r="D226" s="1259"/>
    </row>
    <row r="227" spans="1:10" ht="9.9499999999999993" customHeight="1" x14ac:dyDescent="0.25">
      <c r="A227" s="1117"/>
      <c r="B227" s="1118"/>
      <c r="C227" s="1231"/>
      <c r="D227" s="1259"/>
    </row>
    <row r="228" spans="1:10" ht="12.75" customHeight="1" x14ac:dyDescent="0.2">
      <c r="A228" s="176">
        <v>1</v>
      </c>
      <c r="B228" s="1223" t="s">
        <v>856</v>
      </c>
      <c r="C228" s="1124">
        <v>2540</v>
      </c>
      <c r="D228" s="1222">
        <v>3608</v>
      </c>
    </row>
    <row r="229" spans="1:10" ht="12.75" customHeight="1" x14ac:dyDescent="0.2">
      <c r="A229" s="176">
        <v>2</v>
      </c>
      <c r="B229" s="1234" t="s">
        <v>860</v>
      </c>
      <c r="C229" s="1124">
        <v>1270</v>
      </c>
      <c r="D229" s="1222">
        <v>10887</v>
      </c>
    </row>
    <row r="230" spans="1:10" s="282" customFormat="1" ht="12.75" customHeight="1" x14ac:dyDescent="0.2">
      <c r="A230" s="176">
        <v>3</v>
      </c>
      <c r="B230" s="1223" t="s">
        <v>861</v>
      </c>
      <c r="C230" s="1124">
        <v>2286</v>
      </c>
      <c r="D230" s="1222">
        <v>10786</v>
      </c>
      <c r="E230" s="1217"/>
      <c r="F230" s="1217"/>
      <c r="G230" s="1217"/>
      <c r="H230" s="1217"/>
      <c r="I230" s="1217"/>
      <c r="J230" s="1217"/>
    </row>
    <row r="231" spans="1:10" s="282" customFormat="1" ht="12.75" customHeight="1" x14ac:dyDescent="0.2">
      <c r="A231" s="176">
        <v>4</v>
      </c>
      <c r="B231" s="1234" t="s">
        <v>862</v>
      </c>
      <c r="C231" s="1124">
        <v>3095</v>
      </c>
      <c r="D231" s="1222">
        <v>3095</v>
      </c>
      <c r="E231" s="1217"/>
      <c r="F231" s="1217"/>
      <c r="G231" s="1217"/>
      <c r="H231" s="1217"/>
      <c r="I231" s="1217"/>
      <c r="J231" s="1217"/>
    </row>
    <row r="232" spans="1:10" s="282" customFormat="1" ht="12.75" customHeight="1" x14ac:dyDescent="0.2">
      <c r="A232" s="176">
        <v>5</v>
      </c>
      <c r="B232" s="1240" t="s">
        <v>863</v>
      </c>
      <c r="C232" s="1124">
        <v>45720</v>
      </c>
      <c r="D232" s="1222">
        <v>37846</v>
      </c>
      <c r="E232" s="1217"/>
      <c r="F232" s="1217"/>
      <c r="G232" s="1217"/>
      <c r="H232" s="1217"/>
      <c r="I232" s="1217"/>
      <c r="J232" s="1217"/>
    </row>
    <row r="233" spans="1:10" s="282" customFormat="1" ht="12.75" customHeight="1" x14ac:dyDescent="0.2">
      <c r="A233" s="176">
        <v>6</v>
      </c>
      <c r="B233" s="1234" t="s">
        <v>864</v>
      </c>
      <c r="C233" s="1124">
        <v>1270</v>
      </c>
      <c r="D233" s="1222">
        <v>32206</v>
      </c>
      <c r="E233" s="1217"/>
      <c r="F233" s="1217"/>
      <c r="G233" s="1217"/>
      <c r="H233" s="1217"/>
      <c r="I233" s="1217"/>
      <c r="J233" s="1217"/>
    </row>
    <row r="234" spans="1:10" s="282" customFormat="1" ht="12.75" customHeight="1" x14ac:dyDescent="0.2">
      <c r="A234" s="176">
        <v>7</v>
      </c>
      <c r="B234" s="1223" t="s">
        <v>865</v>
      </c>
      <c r="C234" s="1222">
        <v>3810</v>
      </c>
      <c r="D234" s="1222">
        <v>3610</v>
      </c>
      <c r="E234" s="1217"/>
      <c r="F234" s="1217"/>
      <c r="G234" s="1217"/>
      <c r="H234" s="1217"/>
      <c r="I234" s="1217"/>
      <c r="J234" s="1217"/>
    </row>
    <row r="235" spans="1:10" s="282" customFormat="1" ht="12.75" customHeight="1" x14ac:dyDescent="0.2">
      <c r="A235" s="176">
        <v>8</v>
      </c>
      <c r="B235" s="1223" t="s">
        <v>866</v>
      </c>
      <c r="C235" s="1124">
        <v>635</v>
      </c>
      <c r="D235" s="1222">
        <v>635</v>
      </c>
      <c r="E235" s="1217"/>
      <c r="F235" s="1217"/>
      <c r="G235" s="1217"/>
      <c r="H235" s="1217"/>
      <c r="I235" s="1217"/>
      <c r="J235" s="1217"/>
    </row>
    <row r="236" spans="1:10" s="282" customFormat="1" ht="12.75" customHeight="1" x14ac:dyDescent="0.2">
      <c r="A236" s="176">
        <v>9</v>
      </c>
      <c r="B236" s="1223" t="s">
        <v>804</v>
      </c>
      <c r="C236" s="1124">
        <v>4000</v>
      </c>
      <c r="D236" s="1222">
        <v>3558</v>
      </c>
      <c r="E236" s="1217"/>
      <c r="F236" s="1217"/>
      <c r="G236" s="1217"/>
      <c r="H236" s="1217"/>
      <c r="I236" s="1217"/>
      <c r="J236" s="1217"/>
    </row>
    <row r="237" spans="1:10" s="282" customFormat="1" ht="12.75" customHeight="1" x14ac:dyDescent="0.2">
      <c r="A237" s="176">
        <v>10</v>
      </c>
      <c r="B237" s="1223" t="s">
        <v>867</v>
      </c>
      <c r="C237" s="1124">
        <v>10000</v>
      </c>
      <c r="D237" s="1222">
        <v>10499</v>
      </c>
      <c r="E237" s="1217"/>
      <c r="F237" s="1217"/>
      <c r="G237" s="1217"/>
      <c r="H237" s="1217"/>
      <c r="I237" s="1217"/>
      <c r="J237" s="1217"/>
    </row>
    <row r="238" spans="1:10" s="282" customFormat="1" ht="12.75" customHeight="1" x14ac:dyDescent="0.2">
      <c r="A238" s="176">
        <v>11</v>
      </c>
      <c r="B238" s="1240" t="s">
        <v>868</v>
      </c>
      <c r="C238" s="1124">
        <v>254</v>
      </c>
      <c r="D238" s="1222">
        <v>891</v>
      </c>
      <c r="E238" s="1217"/>
      <c r="F238" s="1217"/>
      <c r="G238" s="1217"/>
      <c r="H238" s="1217"/>
      <c r="I238" s="1217"/>
      <c r="J238" s="1217"/>
    </row>
    <row r="239" spans="1:10" s="282" customFormat="1" ht="12.75" customHeight="1" x14ac:dyDescent="0.2">
      <c r="A239" s="176">
        <v>12</v>
      </c>
      <c r="B239" s="1223" t="s">
        <v>869</v>
      </c>
      <c r="C239" s="1124">
        <v>0</v>
      </c>
      <c r="D239" s="1222">
        <v>10160</v>
      </c>
      <c r="E239" s="1217"/>
      <c r="F239" s="1217"/>
      <c r="G239" s="1217"/>
      <c r="H239" s="1217"/>
      <c r="I239" s="1217"/>
      <c r="J239" s="1217"/>
    </row>
    <row r="240" spans="1:10" s="282" customFormat="1" ht="12.75" customHeight="1" x14ac:dyDescent="0.2">
      <c r="A240" s="176">
        <v>13</v>
      </c>
      <c r="B240" s="1234" t="s">
        <v>870</v>
      </c>
      <c r="C240" s="1124">
        <v>0</v>
      </c>
      <c r="D240" s="1222">
        <v>10350</v>
      </c>
      <c r="E240" s="1217"/>
      <c r="F240" s="1217"/>
      <c r="G240" s="1217"/>
      <c r="H240" s="1217"/>
      <c r="I240" s="1217"/>
      <c r="J240" s="1217"/>
    </row>
    <row r="241" spans="1:10" s="282" customFormat="1" ht="12.75" customHeight="1" x14ac:dyDescent="0.2">
      <c r="A241" s="176">
        <v>14</v>
      </c>
      <c r="B241" s="1223" t="s">
        <v>806</v>
      </c>
      <c r="C241" s="1124">
        <v>0</v>
      </c>
      <c r="D241" s="1222">
        <v>15404</v>
      </c>
      <c r="E241" s="1217"/>
      <c r="F241" s="1217"/>
      <c r="G241" s="1217"/>
      <c r="H241" s="1217"/>
      <c r="I241" s="1217"/>
      <c r="J241" s="1217"/>
    </row>
    <row r="242" spans="1:10" s="282" customFormat="1" ht="12.75" customHeight="1" x14ac:dyDescent="0.2">
      <c r="A242" s="176">
        <v>15</v>
      </c>
      <c r="B242" s="1223" t="s">
        <v>828</v>
      </c>
      <c r="C242" s="1124">
        <v>0</v>
      </c>
      <c r="D242" s="1222">
        <v>839</v>
      </c>
      <c r="E242" s="1217"/>
      <c r="F242" s="1217"/>
      <c r="G242" s="1217"/>
      <c r="H242" s="1217"/>
      <c r="I242" s="1217"/>
      <c r="J242" s="1217"/>
    </row>
    <row r="243" spans="1:10" s="282" customFormat="1" ht="12.75" customHeight="1" x14ac:dyDescent="0.2">
      <c r="A243" s="176">
        <v>16</v>
      </c>
      <c r="B243" s="1240" t="s">
        <v>871</v>
      </c>
      <c r="C243" s="1124">
        <v>0</v>
      </c>
      <c r="D243" s="1222">
        <v>9490</v>
      </c>
      <c r="E243" s="1217"/>
      <c r="F243" s="1217"/>
      <c r="G243" s="1217"/>
      <c r="H243" s="1217"/>
      <c r="I243" s="1217"/>
      <c r="J243" s="1217"/>
    </row>
    <row r="244" spans="1:10" s="282" customFormat="1" ht="12.75" customHeight="1" x14ac:dyDescent="0.2">
      <c r="A244" s="176">
        <v>17</v>
      </c>
      <c r="B244" s="1234" t="s">
        <v>872</v>
      </c>
      <c r="C244" s="1124">
        <v>0</v>
      </c>
      <c r="D244" s="1222">
        <v>10962</v>
      </c>
      <c r="E244" s="1217"/>
      <c r="F244" s="1217"/>
      <c r="G244" s="1217"/>
      <c r="H244" s="1217"/>
      <c r="I244" s="1217"/>
      <c r="J244" s="1217"/>
    </row>
    <row r="245" spans="1:10" s="282" customFormat="1" ht="12.75" customHeight="1" thickBot="1" x14ac:dyDescent="0.25">
      <c r="A245" s="176"/>
      <c r="B245" s="1240"/>
      <c r="C245" s="1124"/>
      <c r="D245" s="1222"/>
      <c r="E245" s="1217"/>
      <c r="F245" s="1217"/>
      <c r="G245" s="1217"/>
      <c r="H245" s="1217"/>
      <c r="I245" s="1217"/>
      <c r="J245" s="1217"/>
    </row>
    <row r="246" spans="1:10" s="282" customFormat="1" ht="24.95" customHeight="1" thickBot="1" x14ac:dyDescent="0.25">
      <c r="A246" s="1256" t="s">
        <v>873</v>
      </c>
      <c r="B246" s="1257" t="s">
        <v>706</v>
      </c>
      <c r="C246" s="1261">
        <v>74880</v>
      </c>
      <c r="D246" s="1260">
        <v>174826</v>
      </c>
      <c r="E246" s="1217"/>
      <c r="F246" s="1217"/>
      <c r="G246" s="1217"/>
      <c r="H246" s="1217"/>
      <c r="I246" s="1217"/>
      <c r="J246" s="1217"/>
    </row>
    <row r="247" spans="1:10" s="282" customFormat="1" ht="9.9499999999999993" customHeight="1" x14ac:dyDescent="0.2">
      <c r="A247" s="1262"/>
      <c r="B247" s="1263"/>
      <c r="C247" s="1264"/>
      <c r="D247" s="1265"/>
      <c r="E247" s="1217"/>
      <c r="F247" s="1217"/>
      <c r="G247" s="1217"/>
      <c r="H247" s="1217"/>
      <c r="I247" s="1217"/>
      <c r="J247" s="1217"/>
    </row>
    <row r="248" spans="1:10" s="282" customFormat="1" ht="20.100000000000001" customHeight="1" x14ac:dyDescent="0.25">
      <c r="A248" s="1110" t="s">
        <v>55</v>
      </c>
      <c r="B248" s="1266" t="s">
        <v>707</v>
      </c>
      <c r="C248" s="1267"/>
      <c r="D248" s="1268"/>
      <c r="E248" s="1217"/>
      <c r="F248" s="1217"/>
      <c r="G248" s="1217"/>
      <c r="H248" s="1217"/>
      <c r="I248" s="1217"/>
      <c r="J248" s="1217"/>
    </row>
    <row r="249" spans="1:10" s="282" customFormat="1" ht="9.9499999999999993" customHeight="1" x14ac:dyDescent="0.25">
      <c r="A249" s="1110"/>
      <c r="B249" s="1266"/>
      <c r="C249" s="1267"/>
      <c r="D249" s="1268"/>
      <c r="E249" s="1217"/>
      <c r="F249" s="1217"/>
      <c r="G249" s="1217"/>
      <c r="H249" s="1217"/>
      <c r="I249" s="1217"/>
      <c r="J249" s="1217"/>
    </row>
    <row r="250" spans="1:10" s="282" customFormat="1" x14ac:dyDescent="0.2">
      <c r="A250" s="1269"/>
      <c r="B250" s="1269" t="s">
        <v>874</v>
      </c>
      <c r="C250" s="1271">
        <v>1330</v>
      </c>
      <c r="D250" s="1271">
        <v>1230</v>
      </c>
      <c r="E250" s="1217"/>
      <c r="F250" s="1217"/>
      <c r="G250" s="1217"/>
      <c r="H250" s="1217"/>
      <c r="I250" s="1217"/>
      <c r="J250" s="1217"/>
    </row>
    <row r="251" spans="1:10" s="282" customFormat="1" ht="14.25" x14ac:dyDescent="0.2">
      <c r="A251" s="1272" t="s">
        <v>670</v>
      </c>
      <c r="B251" s="1273" t="s">
        <v>708</v>
      </c>
      <c r="C251" s="1274">
        <v>1330</v>
      </c>
      <c r="D251" s="1274">
        <v>1230</v>
      </c>
      <c r="E251" s="1217"/>
      <c r="F251" s="1217"/>
      <c r="G251" s="1217"/>
      <c r="H251" s="1217"/>
      <c r="I251" s="1217"/>
      <c r="J251" s="1217"/>
    </row>
    <row r="252" spans="1:10" s="282" customFormat="1" x14ac:dyDescent="0.2">
      <c r="A252" s="1269"/>
      <c r="B252" s="1269" t="s">
        <v>874</v>
      </c>
      <c r="C252" s="1275">
        <v>2198</v>
      </c>
      <c r="D252" s="1276">
        <v>2832</v>
      </c>
      <c r="E252" s="1217"/>
      <c r="F252" s="1217"/>
      <c r="G252" s="1217"/>
      <c r="H252" s="1217"/>
      <c r="I252" s="1217"/>
      <c r="J252" s="1217"/>
    </row>
    <row r="253" spans="1:10" s="282" customFormat="1" ht="14.25" x14ac:dyDescent="0.2">
      <c r="A253" s="1272" t="s">
        <v>672</v>
      </c>
      <c r="B253" s="1273" t="s">
        <v>709</v>
      </c>
      <c r="C253" s="1277">
        <v>2198</v>
      </c>
      <c r="D253" s="1277">
        <v>2832</v>
      </c>
      <c r="E253" s="1217"/>
      <c r="F253" s="1217"/>
      <c r="G253" s="1217"/>
      <c r="H253" s="1217"/>
      <c r="I253" s="1217"/>
      <c r="J253" s="1217"/>
    </row>
    <row r="254" spans="1:10" s="282" customFormat="1" ht="14.25" x14ac:dyDescent="0.2">
      <c r="A254" s="1272"/>
      <c r="B254" s="1269" t="s">
        <v>874</v>
      </c>
      <c r="C254" s="1275">
        <v>1837</v>
      </c>
      <c r="D254" s="1275">
        <v>2307</v>
      </c>
      <c r="E254" s="1217"/>
      <c r="F254" s="1217"/>
      <c r="G254" s="1217"/>
      <c r="H254" s="1217"/>
      <c r="I254" s="1217"/>
      <c r="J254" s="1217"/>
    </row>
    <row r="255" spans="1:10" s="282" customFormat="1" ht="14.25" x14ac:dyDescent="0.2">
      <c r="A255" s="1272" t="s">
        <v>685</v>
      </c>
      <c r="B255" s="1273" t="s">
        <v>710</v>
      </c>
      <c r="C255" s="1277">
        <v>1837</v>
      </c>
      <c r="D255" s="1277">
        <v>2307</v>
      </c>
      <c r="E255" s="1217"/>
      <c r="F255" s="1217"/>
      <c r="G255" s="1217"/>
      <c r="H255" s="1217"/>
      <c r="I255" s="1217"/>
      <c r="J255" s="1217"/>
    </row>
    <row r="256" spans="1:10" s="282" customFormat="1" ht="14.25" x14ac:dyDescent="0.2">
      <c r="A256" s="1272"/>
      <c r="B256" s="1269" t="s">
        <v>874</v>
      </c>
      <c r="C256" s="1271">
        <v>1200</v>
      </c>
      <c r="D256" s="1271">
        <v>2004</v>
      </c>
      <c r="E256" s="1217"/>
      <c r="F256" s="1217"/>
      <c r="G256" s="1217"/>
      <c r="H256" s="1217"/>
      <c r="I256" s="1217"/>
      <c r="J256" s="1217"/>
    </row>
    <row r="257" spans="1:10" s="282" customFormat="1" ht="14.25" x14ac:dyDescent="0.2">
      <c r="A257" s="1272" t="s">
        <v>711</v>
      </c>
      <c r="B257" s="1273" t="s">
        <v>712</v>
      </c>
      <c r="C257" s="1277">
        <v>1200</v>
      </c>
      <c r="D257" s="1277">
        <v>2004</v>
      </c>
      <c r="E257" s="1217"/>
      <c r="F257" s="1217"/>
      <c r="G257" s="1217"/>
      <c r="H257" s="1217"/>
      <c r="I257" s="1217"/>
      <c r="J257" s="1217"/>
    </row>
    <row r="258" spans="1:10" s="282" customFormat="1" ht="14.25" x14ac:dyDescent="0.2">
      <c r="A258" s="1272"/>
      <c r="B258" s="1269" t="s">
        <v>874</v>
      </c>
      <c r="C258" s="1271">
        <v>1941</v>
      </c>
      <c r="D258" s="1271">
        <v>2475</v>
      </c>
      <c r="E258" s="1217"/>
      <c r="F258" s="1217"/>
      <c r="G258" s="1217"/>
      <c r="H258" s="1217"/>
      <c r="I258" s="1217"/>
      <c r="J258" s="1217"/>
    </row>
    <row r="259" spans="1:10" s="282" customFormat="1" ht="14.25" x14ac:dyDescent="0.2">
      <c r="A259" s="1272" t="s">
        <v>713</v>
      </c>
      <c r="B259" s="1273" t="s">
        <v>714</v>
      </c>
      <c r="C259" s="1277">
        <v>1941</v>
      </c>
      <c r="D259" s="1277">
        <v>2475</v>
      </c>
      <c r="E259" s="1217"/>
      <c r="F259" s="1217"/>
      <c r="G259" s="1217"/>
      <c r="H259" s="1217"/>
      <c r="I259" s="1217"/>
      <c r="J259" s="1217"/>
    </row>
    <row r="260" spans="1:10" s="282" customFormat="1" ht="14.25" x14ac:dyDescent="0.2">
      <c r="A260" s="1272"/>
      <c r="B260" s="1269" t="s">
        <v>874</v>
      </c>
      <c r="C260" s="1278">
        <v>900</v>
      </c>
      <c r="D260" s="1278">
        <v>950</v>
      </c>
      <c r="E260" s="1217"/>
      <c r="F260" s="1217"/>
      <c r="G260" s="1217"/>
      <c r="H260" s="1217"/>
      <c r="I260" s="1217"/>
      <c r="J260" s="1217"/>
    </row>
    <row r="261" spans="1:10" s="282" customFormat="1" ht="14.25" x14ac:dyDescent="0.2">
      <c r="A261" s="1272" t="s">
        <v>715</v>
      </c>
      <c r="B261" s="1273" t="s">
        <v>716</v>
      </c>
      <c r="C261" s="1277">
        <v>900</v>
      </c>
      <c r="D261" s="1277">
        <v>950</v>
      </c>
      <c r="E261" s="1217"/>
      <c r="F261" s="1217"/>
      <c r="G261" s="1217"/>
      <c r="H261" s="1217"/>
      <c r="I261" s="1217"/>
      <c r="J261" s="1217"/>
    </row>
    <row r="262" spans="1:10" s="282" customFormat="1" ht="9.9499999999999993" customHeight="1" thickBot="1" x14ac:dyDescent="0.25">
      <c r="A262" s="1279"/>
      <c r="B262" s="1270"/>
      <c r="C262" s="1280"/>
      <c r="D262" s="1277"/>
      <c r="E262" s="1217"/>
      <c r="F262" s="1217"/>
      <c r="G262" s="1217"/>
      <c r="H262" s="1217"/>
      <c r="I262" s="1217"/>
      <c r="J262" s="1217"/>
    </row>
    <row r="263" spans="1:10" s="282" customFormat="1" ht="16.5" thickBot="1" x14ac:dyDescent="0.25">
      <c r="A263" s="1281" t="s">
        <v>85</v>
      </c>
      <c r="B263" s="1282" t="s">
        <v>717</v>
      </c>
      <c r="C263" s="1283">
        <v>9406</v>
      </c>
      <c r="D263" s="1283">
        <v>11798</v>
      </c>
      <c r="E263" s="1217"/>
      <c r="F263" s="1217"/>
      <c r="G263" s="1217"/>
      <c r="H263" s="1217"/>
      <c r="I263" s="1217"/>
      <c r="J263" s="1217"/>
    </row>
    <row r="264" spans="1:10" s="282" customFormat="1" ht="9.9499999999999993" customHeight="1" x14ac:dyDescent="0.2">
      <c r="A264" s="1279"/>
      <c r="B264" s="1284"/>
      <c r="C264" s="1280"/>
      <c r="D264" s="1277"/>
      <c r="E264" s="1217"/>
      <c r="F264" s="1217"/>
      <c r="G264" s="1217"/>
      <c r="H264" s="1217"/>
      <c r="I264" s="1217"/>
      <c r="J264" s="1217"/>
    </row>
    <row r="265" spans="1:10" s="282" customFormat="1" x14ac:dyDescent="0.2">
      <c r="A265" s="1269"/>
      <c r="B265" s="1269" t="s">
        <v>875</v>
      </c>
      <c r="C265" s="1275">
        <v>3660</v>
      </c>
      <c r="D265" s="1275">
        <v>4477</v>
      </c>
      <c r="E265" s="1217"/>
      <c r="F265" s="1217"/>
      <c r="G265" s="1217"/>
      <c r="H265" s="1217"/>
      <c r="I265" s="1217"/>
      <c r="J265" s="1217"/>
    </row>
    <row r="266" spans="1:10" s="282" customFormat="1" ht="14.25" x14ac:dyDescent="0.2">
      <c r="A266" s="1272" t="s">
        <v>670</v>
      </c>
      <c r="B266" s="1285" t="s">
        <v>718</v>
      </c>
      <c r="C266" s="1277">
        <v>3660</v>
      </c>
      <c r="D266" s="1277">
        <v>4477</v>
      </c>
      <c r="E266" s="1217"/>
      <c r="F266" s="1217"/>
      <c r="G266" s="1217"/>
      <c r="H266" s="1217"/>
      <c r="I266" s="1217"/>
      <c r="J266" s="1217"/>
    </row>
    <row r="267" spans="1:10" s="282" customFormat="1" ht="14.25" x14ac:dyDescent="0.2">
      <c r="A267" s="1272"/>
      <c r="B267" s="1269" t="s">
        <v>875</v>
      </c>
      <c r="C267" s="1270">
        <v>1400</v>
      </c>
      <c r="D267" s="1271">
        <v>1400</v>
      </c>
      <c r="E267" s="1217"/>
      <c r="F267" s="1217"/>
      <c r="G267" s="1217"/>
      <c r="H267" s="1217"/>
      <c r="I267" s="1217"/>
      <c r="J267" s="1217"/>
    </row>
    <row r="268" spans="1:10" s="282" customFormat="1" ht="14.25" x14ac:dyDescent="0.2">
      <c r="A268" s="1272" t="s">
        <v>672</v>
      </c>
      <c r="B268" s="1285" t="s">
        <v>719</v>
      </c>
      <c r="C268" s="1277">
        <v>1400</v>
      </c>
      <c r="D268" s="1277">
        <v>1400</v>
      </c>
      <c r="E268" s="1217"/>
      <c r="F268" s="1217"/>
      <c r="G268" s="1217"/>
      <c r="H268" s="1217"/>
      <c r="I268" s="1217"/>
      <c r="J268" s="1217"/>
    </row>
    <row r="269" spans="1:10" s="282" customFormat="1" ht="14.25" x14ac:dyDescent="0.2">
      <c r="A269" s="1272"/>
      <c r="B269" s="1269" t="s">
        <v>875</v>
      </c>
      <c r="C269" s="1141">
        <v>1200</v>
      </c>
      <c r="D269" s="1275">
        <v>2300</v>
      </c>
      <c r="E269" s="1217"/>
      <c r="F269" s="1217"/>
      <c r="G269" s="1217"/>
      <c r="H269" s="1217"/>
      <c r="I269" s="1217"/>
      <c r="J269" s="1217"/>
    </row>
    <row r="270" spans="1:10" s="282" customFormat="1" ht="14.25" x14ac:dyDescent="0.2">
      <c r="A270" s="1272" t="s">
        <v>685</v>
      </c>
      <c r="B270" s="1285" t="s">
        <v>720</v>
      </c>
      <c r="C270" s="1277">
        <v>1200</v>
      </c>
      <c r="D270" s="1277">
        <v>2300</v>
      </c>
      <c r="E270" s="1217"/>
      <c r="F270" s="1217"/>
      <c r="G270" s="1217"/>
      <c r="H270" s="1217"/>
      <c r="I270" s="1217"/>
      <c r="J270" s="1217"/>
    </row>
    <row r="271" spans="1:10" s="282" customFormat="1" ht="14.25" x14ac:dyDescent="0.2">
      <c r="A271" s="1272"/>
      <c r="B271" s="1269" t="s">
        <v>875</v>
      </c>
      <c r="C271" s="1269">
        <v>1600</v>
      </c>
      <c r="D271" s="1286">
        <v>2100</v>
      </c>
      <c r="E271" s="1217"/>
      <c r="F271" s="1217"/>
      <c r="G271" s="1217"/>
      <c r="H271" s="1217"/>
      <c r="I271" s="1217"/>
      <c r="J271" s="1217"/>
    </row>
    <row r="272" spans="1:10" s="282" customFormat="1" ht="15.75" x14ac:dyDescent="0.2">
      <c r="A272" s="1272" t="s">
        <v>711</v>
      </c>
      <c r="B272" s="1284" t="s">
        <v>721</v>
      </c>
      <c r="C272" s="1277">
        <v>1600</v>
      </c>
      <c r="D272" s="1277">
        <v>2100</v>
      </c>
      <c r="E272" s="1217"/>
      <c r="F272" s="1217"/>
      <c r="G272" s="1217"/>
      <c r="H272" s="1217"/>
      <c r="I272" s="1217"/>
      <c r="J272" s="1217"/>
    </row>
    <row r="273" spans="1:10" s="282" customFormat="1" ht="14.25" x14ac:dyDescent="0.2">
      <c r="A273" s="1272"/>
      <c r="B273" s="1269" t="s">
        <v>875</v>
      </c>
      <c r="C273" s="1270">
        <v>1600</v>
      </c>
      <c r="D273" s="1271">
        <v>2800</v>
      </c>
      <c r="E273" s="1217"/>
      <c r="F273" s="1217"/>
      <c r="G273" s="1217"/>
      <c r="H273" s="1217"/>
      <c r="I273" s="1217"/>
      <c r="J273" s="1217"/>
    </row>
    <row r="274" spans="1:10" s="282" customFormat="1" ht="14.25" x14ac:dyDescent="0.2">
      <c r="A274" s="1272" t="s">
        <v>713</v>
      </c>
      <c r="B274" s="1273" t="s">
        <v>722</v>
      </c>
      <c r="C274" s="1277">
        <v>1600</v>
      </c>
      <c r="D274" s="1277">
        <v>2800</v>
      </c>
      <c r="E274" s="1217"/>
      <c r="F274" s="1217"/>
      <c r="G274" s="1217"/>
      <c r="H274" s="1217"/>
      <c r="I274" s="1217"/>
      <c r="J274" s="1217"/>
    </row>
    <row r="275" spans="1:10" s="282" customFormat="1" ht="14.25" x14ac:dyDescent="0.2">
      <c r="A275" s="1272"/>
      <c r="B275" s="1269" t="s">
        <v>875</v>
      </c>
      <c r="C275" s="1141">
        <v>1400</v>
      </c>
      <c r="D275" s="1275">
        <v>1400</v>
      </c>
      <c r="E275" s="1217"/>
      <c r="F275" s="1217"/>
      <c r="G275" s="1217"/>
      <c r="H275" s="1217"/>
      <c r="I275" s="1217"/>
      <c r="J275" s="1217"/>
    </row>
    <row r="276" spans="1:10" s="282" customFormat="1" ht="14.25" x14ac:dyDescent="0.2">
      <c r="A276" s="1272"/>
      <c r="B276" s="1269" t="s">
        <v>876</v>
      </c>
      <c r="C276" s="1287">
        <v>0</v>
      </c>
      <c r="D276" s="1275">
        <v>1346</v>
      </c>
      <c r="E276" s="1217"/>
      <c r="F276" s="1217"/>
      <c r="G276" s="1217"/>
      <c r="H276" s="1217"/>
      <c r="I276" s="1217"/>
      <c r="J276" s="1217"/>
    </row>
    <row r="277" spans="1:10" s="282" customFormat="1" ht="14.25" x14ac:dyDescent="0.2">
      <c r="A277" s="1272" t="s">
        <v>715</v>
      </c>
      <c r="B277" s="1273" t="s">
        <v>723</v>
      </c>
      <c r="C277" s="1277">
        <v>1400</v>
      </c>
      <c r="D277" s="1277">
        <v>2746</v>
      </c>
      <c r="E277" s="1217"/>
      <c r="F277" s="1217"/>
      <c r="G277" s="1217"/>
      <c r="H277" s="1217"/>
      <c r="I277" s="1217"/>
      <c r="J277" s="1217"/>
    </row>
    <row r="278" spans="1:10" s="282" customFormat="1" ht="14.25" x14ac:dyDescent="0.2">
      <c r="A278" s="1272"/>
      <c r="B278" s="1269" t="s">
        <v>875</v>
      </c>
      <c r="C278" s="1288">
        <v>1200</v>
      </c>
      <c r="D278" s="1289">
        <v>2200</v>
      </c>
      <c r="E278" s="1217"/>
      <c r="F278" s="1217"/>
      <c r="G278" s="1217"/>
      <c r="H278" s="1217"/>
      <c r="I278" s="1217"/>
      <c r="J278" s="1217"/>
    </row>
    <row r="279" spans="1:10" s="282" customFormat="1" ht="14.25" x14ac:dyDescent="0.2">
      <c r="A279" s="1272" t="s">
        <v>724</v>
      </c>
      <c r="B279" s="1273" t="s">
        <v>725</v>
      </c>
      <c r="C279" s="1277">
        <v>1200</v>
      </c>
      <c r="D279" s="1277">
        <v>2200</v>
      </c>
      <c r="E279" s="1217"/>
      <c r="F279" s="1217"/>
      <c r="G279" s="1217"/>
      <c r="H279" s="1217"/>
      <c r="I279" s="1217"/>
      <c r="J279" s="1217"/>
    </row>
    <row r="280" spans="1:10" s="282" customFormat="1" ht="14.25" x14ac:dyDescent="0.2">
      <c r="A280" s="1272"/>
      <c r="B280" s="1269" t="s">
        <v>875</v>
      </c>
      <c r="C280" s="1270">
        <v>1800</v>
      </c>
      <c r="D280" s="1271">
        <v>2200</v>
      </c>
      <c r="E280" s="1217"/>
      <c r="F280" s="1217"/>
      <c r="G280" s="1217"/>
      <c r="H280" s="1217"/>
      <c r="I280" s="1217"/>
      <c r="J280" s="1217"/>
    </row>
    <row r="281" spans="1:10" s="282" customFormat="1" ht="14.25" x14ac:dyDescent="0.2">
      <c r="A281" s="1272" t="s">
        <v>726</v>
      </c>
      <c r="B281" s="1273" t="s">
        <v>727</v>
      </c>
      <c r="C281" s="1277">
        <v>1800</v>
      </c>
      <c r="D281" s="1277">
        <v>2200</v>
      </c>
      <c r="E281" s="1217"/>
      <c r="F281" s="1217"/>
      <c r="G281" s="1217"/>
      <c r="H281" s="1217"/>
      <c r="I281" s="1217"/>
      <c r="J281" s="1217"/>
    </row>
    <row r="282" spans="1:10" s="282" customFormat="1" ht="14.25" x14ac:dyDescent="0.2">
      <c r="A282" s="1272"/>
      <c r="B282" s="1269" t="s">
        <v>875</v>
      </c>
      <c r="C282" s="1288">
        <v>4620</v>
      </c>
      <c r="D282" s="1289">
        <v>5052</v>
      </c>
      <c r="E282" s="1217"/>
      <c r="F282" s="1217"/>
      <c r="G282" s="1217"/>
      <c r="H282" s="1217"/>
      <c r="I282" s="1217"/>
      <c r="J282" s="1217"/>
    </row>
    <row r="283" spans="1:10" s="282" customFormat="1" ht="14.25" x14ac:dyDescent="0.2">
      <c r="A283" s="1272" t="s">
        <v>728</v>
      </c>
      <c r="B283" s="1273" t="s">
        <v>729</v>
      </c>
      <c r="C283" s="1277">
        <v>4620</v>
      </c>
      <c r="D283" s="1277">
        <v>5052</v>
      </c>
      <c r="E283" s="1217"/>
      <c r="F283" s="1217"/>
      <c r="G283" s="1217"/>
      <c r="H283" s="1217"/>
      <c r="I283" s="1217"/>
      <c r="J283" s="1217"/>
    </row>
    <row r="284" spans="1:10" s="282" customFormat="1" ht="14.25" x14ac:dyDescent="0.2">
      <c r="A284" s="1272"/>
      <c r="B284" s="1269" t="s">
        <v>875</v>
      </c>
      <c r="C284" s="1269">
        <v>3400</v>
      </c>
      <c r="D284" s="1286">
        <v>4548</v>
      </c>
      <c r="E284" s="1217"/>
      <c r="F284" s="1217"/>
      <c r="G284" s="1217"/>
      <c r="H284" s="1217"/>
      <c r="I284" s="1217"/>
      <c r="J284" s="1217"/>
    </row>
    <row r="285" spans="1:10" s="282" customFormat="1" ht="14.25" x14ac:dyDescent="0.2">
      <c r="A285" s="1272" t="s">
        <v>730</v>
      </c>
      <c r="B285" s="1273" t="s">
        <v>731</v>
      </c>
      <c r="C285" s="1274">
        <v>3400</v>
      </c>
      <c r="D285" s="1274">
        <v>4548</v>
      </c>
      <c r="E285" s="1217"/>
      <c r="F285" s="1217"/>
      <c r="G285" s="1217"/>
      <c r="H285" s="1217"/>
      <c r="I285" s="1217"/>
      <c r="J285" s="1217"/>
    </row>
    <row r="286" spans="1:10" s="282" customFormat="1" ht="14.25" x14ac:dyDescent="0.2">
      <c r="A286" s="1272"/>
      <c r="B286" s="1269" t="s">
        <v>875</v>
      </c>
      <c r="C286" s="1269">
        <v>3040</v>
      </c>
      <c r="D286" s="1286">
        <v>3590</v>
      </c>
      <c r="E286" s="1217"/>
      <c r="F286" s="1217"/>
      <c r="G286" s="1217"/>
      <c r="H286" s="1217"/>
      <c r="I286" s="1217"/>
      <c r="J286" s="1217"/>
    </row>
    <row r="287" spans="1:10" s="282" customFormat="1" ht="14.25" x14ac:dyDescent="0.2">
      <c r="A287" s="1272" t="s">
        <v>732</v>
      </c>
      <c r="B287" s="1273" t="s">
        <v>733</v>
      </c>
      <c r="C287" s="1277">
        <v>3040</v>
      </c>
      <c r="D287" s="1277">
        <v>3590</v>
      </c>
      <c r="E287" s="1217"/>
      <c r="F287" s="1217"/>
      <c r="G287" s="1217"/>
      <c r="H287" s="1217"/>
      <c r="I287" s="1217"/>
      <c r="J287" s="1217"/>
    </row>
    <row r="288" spans="1:10" s="282" customFormat="1" ht="14.25" x14ac:dyDescent="0.2">
      <c r="A288" s="1272"/>
      <c r="B288" s="1269" t="s">
        <v>875</v>
      </c>
      <c r="C288" s="1270">
        <v>1200</v>
      </c>
      <c r="D288" s="1271">
        <v>1420</v>
      </c>
      <c r="E288" s="1217"/>
      <c r="F288" s="1217"/>
      <c r="G288" s="1217"/>
      <c r="H288" s="1217"/>
      <c r="I288" s="1217"/>
      <c r="J288" s="1217"/>
    </row>
    <row r="289" spans="1:10" s="282" customFormat="1" ht="14.25" x14ac:dyDescent="0.2">
      <c r="A289" s="1272" t="s">
        <v>734</v>
      </c>
      <c r="B289" s="1273" t="s">
        <v>877</v>
      </c>
      <c r="C289" s="1277">
        <v>1200</v>
      </c>
      <c r="D289" s="1277">
        <v>1420</v>
      </c>
      <c r="E289" s="1217"/>
      <c r="F289" s="1217"/>
      <c r="G289" s="1217"/>
      <c r="H289" s="1217"/>
      <c r="I289" s="1217"/>
      <c r="J289" s="1217"/>
    </row>
    <row r="290" spans="1:10" s="282" customFormat="1" ht="9.9499999999999993" customHeight="1" thickBot="1" x14ac:dyDescent="0.25">
      <c r="A290" s="1279"/>
      <c r="B290" s="1280"/>
      <c r="C290" s="1280"/>
      <c r="D290" s="1277"/>
      <c r="E290" s="1217"/>
      <c r="F290" s="1217"/>
      <c r="G290" s="1217"/>
      <c r="H290" s="1217"/>
      <c r="I290" s="1217"/>
      <c r="J290" s="1217"/>
    </row>
    <row r="291" spans="1:10" s="282" customFormat="1" ht="16.5" thickBot="1" x14ac:dyDescent="0.25">
      <c r="A291" s="1281" t="s">
        <v>119</v>
      </c>
      <c r="B291" s="1290" t="s">
        <v>736</v>
      </c>
      <c r="C291" s="1291">
        <v>26120</v>
      </c>
      <c r="D291" s="1291">
        <v>34833</v>
      </c>
      <c r="E291" s="1217"/>
      <c r="F291" s="1217"/>
      <c r="G291" s="1217"/>
      <c r="H291" s="1217"/>
      <c r="I291" s="1217"/>
      <c r="J291" s="1217"/>
    </row>
    <row r="292" spans="1:10" s="282" customFormat="1" ht="9.9499999999999993" customHeight="1" x14ac:dyDescent="0.2">
      <c r="A292" s="1279"/>
      <c r="B292" s="1292"/>
      <c r="C292" s="1293"/>
      <c r="D292" s="1294"/>
      <c r="E292" s="1217"/>
      <c r="F292" s="1217"/>
      <c r="G292" s="1217"/>
      <c r="H292" s="1217"/>
      <c r="I292" s="1217"/>
      <c r="J292" s="1217"/>
    </row>
    <row r="293" spans="1:10" s="282" customFormat="1" x14ac:dyDescent="0.2">
      <c r="A293" s="1279"/>
      <c r="B293" s="1269" t="s">
        <v>875</v>
      </c>
      <c r="C293" s="1270">
        <v>1000</v>
      </c>
      <c r="D293" s="1271">
        <v>1000</v>
      </c>
      <c r="E293" s="1217"/>
      <c r="F293" s="1217"/>
      <c r="G293" s="1217"/>
      <c r="H293" s="1217"/>
      <c r="I293" s="1217"/>
      <c r="J293" s="1217"/>
    </row>
    <row r="294" spans="1:10" s="282" customFormat="1" ht="14.25" x14ac:dyDescent="0.2">
      <c r="A294" s="1272" t="s">
        <v>670</v>
      </c>
      <c r="B294" s="1285" t="s">
        <v>737</v>
      </c>
      <c r="C294" s="1277">
        <v>1000</v>
      </c>
      <c r="D294" s="1277">
        <v>1000</v>
      </c>
      <c r="E294" s="1217"/>
      <c r="F294" s="1217"/>
      <c r="G294" s="1217"/>
      <c r="H294" s="1217"/>
      <c r="I294" s="1217"/>
      <c r="J294" s="1217"/>
    </row>
    <row r="295" spans="1:10" s="282" customFormat="1" ht="14.25" x14ac:dyDescent="0.2">
      <c r="A295" s="1272"/>
      <c r="B295" s="1269" t="s">
        <v>875</v>
      </c>
      <c r="C295" s="1270">
        <v>250</v>
      </c>
      <c r="D295" s="1271">
        <v>460</v>
      </c>
      <c r="E295" s="1217"/>
      <c r="F295" s="1217"/>
      <c r="G295" s="1217"/>
      <c r="H295" s="1217"/>
      <c r="I295" s="1217"/>
      <c r="J295" s="1217"/>
    </row>
    <row r="296" spans="1:10" s="282" customFormat="1" ht="14.25" x14ac:dyDescent="0.2">
      <c r="A296" s="1272" t="s">
        <v>672</v>
      </c>
      <c r="B296" s="1285" t="s">
        <v>738</v>
      </c>
      <c r="C296" s="1277">
        <v>250</v>
      </c>
      <c r="D296" s="1277">
        <v>460</v>
      </c>
      <c r="E296" s="1217"/>
      <c r="F296" s="1217"/>
      <c r="G296" s="1217"/>
      <c r="H296" s="1217"/>
      <c r="I296" s="1217"/>
      <c r="J296" s="1217"/>
    </row>
    <row r="297" spans="1:10" s="282" customFormat="1" ht="14.25" x14ac:dyDescent="0.2">
      <c r="A297" s="1272"/>
      <c r="B297" s="1269" t="s">
        <v>875</v>
      </c>
      <c r="C297" s="1270">
        <v>700</v>
      </c>
      <c r="D297" s="1271">
        <v>880</v>
      </c>
      <c r="E297" s="1217"/>
      <c r="F297" s="1217"/>
      <c r="G297" s="1217"/>
      <c r="H297" s="1217"/>
      <c r="I297" s="1217"/>
      <c r="J297" s="1217"/>
    </row>
    <row r="298" spans="1:10" s="282" customFormat="1" ht="14.25" x14ac:dyDescent="0.2">
      <c r="A298" s="1272" t="s">
        <v>685</v>
      </c>
      <c r="B298" s="1285" t="s">
        <v>739</v>
      </c>
      <c r="C298" s="1277">
        <v>700</v>
      </c>
      <c r="D298" s="1277">
        <v>880</v>
      </c>
      <c r="E298" s="1217"/>
      <c r="F298" s="1217"/>
      <c r="G298" s="1217"/>
      <c r="H298" s="1217"/>
      <c r="I298" s="1217"/>
      <c r="J298" s="1217"/>
    </row>
    <row r="299" spans="1:10" s="282" customFormat="1" ht="14.25" x14ac:dyDescent="0.2">
      <c r="A299" s="1272"/>
      <c r="B299" s="1269" t="s">
        <v>875</v>
      </c>
      <c r="C299" s="1270">
        <v>500</v>
      </c>
      <c r="D299" s="1271">
        <v>500</v>
      </c>
      <c r="E299" s="1217"/>
      <c r="F299" s="1217"/>
      <c r="G299" s="1217"/>
      <c r="H299" s="1217"/>
      <c r="I299" s="1217"/>
      <c r="J299" s="1217"/>
    </row>
    <row r="300" spans="1:10" s="282" customFormat="1" ht="14.25" x14ac:dyDescent="0.2">
      <c r="A300" s="1272"/>
      <c r="B300" s="1269" t="s">
        <v>878</v>
      </c>
      <c r="C300" s="201">
        <v>0</v>
      </c>
      <c r="D300" s="1271">
        <v>2530</v>
      </c>
      <c r="E300" s="1217"/>
      <c r="F300" s="1217"/>
      <c r="G300" s="1217"/>
      <c r="H300" s="1217"/>
      <c r="I300" s="1217"/>
      <c r="J300" s="1217"/>
    </row>
    <row r="301" spans="1:10" s="282" customFormat="1" ht="14.25" x14ac:dyDescent="0.2">
      <c r="A301" s="1272" t="s">
        <v>711</v>
      </c>
      <c r="B301" s="1285" t="s">
        <v>741</v>
      </c>
      <c r="C301" s="1277">
        <v>500</v>
      </c>
      <c r="D301" s="1277">
        <v>3030</v>
      </c>
      <c r="E301" s="1217"/>
      <c r="F301" s="1217"/>
      <c r="G301" s="1217"/>
      <c r="H301" s="1217"/>
      <c r="I301" s="1217"/>
      <c r="J301" s="1217"/>
    </row>
    <row r="302" spans="1:10" s="282" customFormat="1" ht="14.25" x14ac:dyDescent="0.2">
      <c r="A302" s="1272"/>
      <c r="B302" s="1269" t="s">
        <v>875</v>
      </c>
      <c r="C302" s="1270">
        <v>1060</v>
      </c>
      <c r="D302" s="1271">
        <v>1776</v>
      </c>
      <c r="E302" s="1217"/>
      <c r="F302" s="1217"/>
      <c r="G302" s="1217"/>
      <c r="H302" s="1217"/>
      <c r="I302" s="1217"/>
      <c r="J302" s="1217"/>
    </row>
    <row r="303" spans="1:10" s="282" customFormat="1" ht="14.25" x14ac:dyDescent="0.2">
      <c r="A303" s="1272" t="s">
        <v>713</v>
      </c>
      <c r="B303" s="1285" t="s">
        <v>742</v>
      </c>
      <c r="C303" s="1277">
        <v>1060</v>
      </c>
      <c r="D303" s="1277">
        <v>1776</v>
      </c>
      <c r="E303" s="1217"/>
      <c r="F303" s="1217"/>
      <c r="G303" s="1217"/>
      <c r="H303" s="1217"/>
      <c r="I303" s="1217"/>
      <c r="J303" s="1217"/>
    </row>
    <row r="304" spans="1:10" s="282" customFormat="1" ht="9.9499999999999993" customHeight="1" thickBot="1" x14ac:dyDescent="0.25">
      <c r="A304" s="1099"/>
      <c r="B304" s="1147"/>
      <c r="C304" s="1295"/>
      <c r="D304" s="1274"/>
      <c r="E304" s="1217"/>
      <c r="F304" s="1217"/>
      <c r="G304" s="1217"/>
      <c r="H304" s="1217"/>
      <c r="I304" s="1217"/>
      <c r="J304" s="1217"/>
    </row>
    <row r="305" spans="1:10" s="282" customFormat="1" ht="16.5" thickBot="1" x14ac:dyDescent="0.25">
      <c r="A305" s="1296" t="s">
        <v>144</v>
      </c>
      <c r="B305" s="1297" t="s">
        <v>743</v>
      </c>
      <c r="C305" s="1291">
        <v>3510</v>
      </c>
      <c r="D305" s="1291">
        <v>7146</v>
      </c>
      <c r="E305" s="1217"/>
      <c r="F305" s="1217"/>
      <c r="G305" s="1217"/>
      <c r="H305" s="1217"/>
      <c r="I305" s="1217"/>
      <c r="J305" s="1217"/>
    </row>
    <row r="306" spans="1:10" s="282" customFormat="1" ht="7.5" customHeight="1" x14ac:dyDescent="0.25">
      <c r="A306" s="1279"/>
      <c r="B306" s="1298"/>
      <c r="C306" s="1270"/>
      <c r="D306" s="1271"/>
      <c r="E306" s="1217"/>
      <c r="F306" s="1217"/>
      <c r="G306" s="1217"/>
      <c r="H306" s="1217"/>
      <c r="I306" s="1217"/>
      <c r="J306" s="1217"/>
    </row>
    <row r="307" spans="1:10" s="282" customFormat="1" ht="12.75" customHeight="1" x14ac:dyDescent="0.2">
      <c r="A307" s="1279"/>
      <c r="B307" s="1299" t="s">
        <v>874</v>
      </c>
      <c r="C307" s="1270"/>
      <c r="D307" s="1271">
        <v>520</v>
      </c>
      <c r="E307" s="1217"/>
      <c r="F307" s="1217"/>
      <c r="G307" s="1217"/>
      <c r="H307" s="1217"/>
      <c r="I307" s="1217"/>
      <c r="J307" s="1217"/>
    </row>
    <row r="308" spans="1:10" s="282" customFormat="1" ht="12.75" customHeight="1" x14ac:dyDescent="0.2">
      <c r="A308" s="1279"/>
      <c r="B308" s="1299" t="s">
        <v>879</v>
      </c>
      <c r="C308" s="1270"/>
      <c r="D308" s="1271">
        <v>19493.12</v>
      </c>
      <c r="E308" s="1217"/>
      <c r="F308" s="1217"/>
      <c r="G308" s="1217"/>
      <c r="H308" s="1217"/>
      <c r="I308" s="1217"/>
      <c r="J308" s="1217"/>
    </row>
    <row r="309" spans="1:10" s="282" customFormat="1" x14ac:dyDescent="0.2">
      <c r="A309" s="1279"/>
      <c r="B309" s="1299" t="s">
        <v>880</v>
      </c>
      <c r="C309" s="1270"/>
      <c r="D309" s="1271">
        <v>450</v>
      </c>
      <c r="E309" s="1217"/>
      <c r="F309" s="1217"/>
      <c r="G309" s="1217"/>
      <c r="H309" s="1217"/>
      <c r="I309" s="1217"/>
      <c r="J309" s="1217"/>
    </row>
    <row r="310" spans="1:10" s="282" customFormat="1" x14ac:dyDescent="0.2">
      <c r="A310" s="1279"/>
      <c r="B310" s="1299" t="s">
        <v>881</v>
      </c>
      <c r="C310" s="1270"/>
      <c r="D310" s="1271">
        <v>1800</v>
      </c>
      <c r="E310" s="1217"/>
      <c r="F310" s="1217"/>
      <c r="G310" s="1217"/>
      <c r="H310" s="1217"/>
      <c r="I310" s="1217"/>
      <c r="J310" s="1217"/>
    </row>
    <row r="311" spans="1:10" s="282" customFormat="1" x14ac:dyDescent="0.2">
      <c r="A311" s="1279"/>
      <c r="B311" s="1299" t="s">
        <v>882</v>
      </c>
      <c r="C311" s="1270"/>
      <c r="D311" s="1271">
        <v>1750</v>
      </c>
      <c r="E311" s="1217"/>
      <c r="F311" s="1217"/>
      <c r="G311" s="1217"/>
      <c r="H311" s="1217"/>
      <c r="I311" s="1217"/>
      <c r="J311" s="1217"/>
    </row>
    <row r="312" spans="1:10" s="282" customFormat="1" x14ac:dyDescent="0.2">
      <c r="A312" s="1279"/>
      <c r="B312" s="1299" t="s">
        <v>883</v>
      </c>
      <c r="C312" s="1270"/>
      <c r="D312" s="1271">
        <v>8909</v>
      </c>
      <c r="E312" s="1217"/>
      <c r="F312" s="1217"/>
      <c r="G312" s="1217"/>
      <c r="H312" s="1217"/>
      <c r="I312" s="1217"/>
      <c r="J312" s="1217"/>
    </row>
    <row r="313" spans="1:10" s="282" customFormat="1" ht="12.75" customHeight="1" thickBot="1" x14ac:dyDescent="0.25">
      <c r="A313" s="1279"/>
      <c r="B313" s="1299"/>
      <c r="C313" s="1270"/>
      <c r="D313" s="1271"/>
      <c r="E313" s="1217"/>
      <c r="F313" s="1217"/>
      <c r="G313" s="1217"/>
      <c r="H313" s="1217"/>
      <c r="I313" s="1217"/>
      <c r="J313" s="1217"/>
    </row>
    <row r="314" spans="1:10" s="282" customFormat="1" ht="16.5" customHeight="1" thickBot="1" x14ac:dyDescent="0.25">
      <c r="A314" s="1296" t="s">
        <v>235</v>
      </c>
      <c r="B314" s="1300" t="s">
        <v>744</v>
      </c>
      <c r="C314" s="1301">
        <v>0</v>
      </c>
      <c r="D314" s="1301">
        <v>32922.119999999995</v>
      </c>
      <c r="E314" s="1217"/>
      <c r="F314" s="1217"/>
      <c r="G314" s="1217"/>
      <c r="H314" s="1217"/>
      <c r="I314" s="1217"/>
      <c r="J314" s="1217"/>
    </row>
    <row r="315" spans="1:10" s="282" customFormat="1" ht="15" thickBot="1" x14ac:dyDescent="0.25">
      <c r="A315" s="1272"/>
      <c r="B315" s="1302"/>
      <c r="C315" s="1303"/>
      <c r="D315" s="1304"/>
      <c r="E315" s="1217"/>
      <c r="F315" s="1217"/>
      <c r="G315" s="1217"/>
      <c r="H315" s="1217"/>
      <c r="I315" s="1217"/>
      <c r="J315" s="1217"/>
    </row>
    <row r="316" spans="1:10" s="282" customFormat="1" ht="32.25" thickBot="1" x14ac:dyDescent="0.25">
      <c r="A316" s="1305" t="s">
        <v>55</v>
      </c>
      <c r="B316" s="1306" t="s">
        <v>884</v>
      </c>
      <c r="C316" s="1307">
        <v>39036</v>
      </c>
      <c r="D316" s="1307">
        <v>86699.12</v>
      </c>
      <c r="E316" s="1217"/>
      <c r="F316" s="1217"/>
      <c r="G316" s="1217"/>
      <c r="H316" s="1217"/>
      <c r="I316" s="1217"/>
      <c r="J316" s="1217"/>
    </row>
    <row r="317" spans="1:10" s="282" customFormat="1" ht="9.9499999999999993" customHeight="1" x14ac:dyDescent="0.2">
      <c r="A317" s="1308"/>
      <c r="B317" s="1309"/>
      <c r="C317" s="1280"/>
      <c r="D317" s="1277"/>
      <c r="E317" s="1217"/>
      <c r="F317" s="1217"/>
      <c r="G317" s="1217"/>
      <c r="H317" s="1217"/>
      <c r="I317" s="1217"/>
      <c r="J317" s="1217"/>
    </row>
    <row r="318" spans="1:10" s="282" customFormat="1" ht="20.100000000000001" customHeight="1" x14ac:dyDescent="0.2">
      <c r="A318" s="1308" t="s">
        <v>64</v>
      </c>
      <c r="B318" s="1309" t="s">
        <v>381</v>
      </c>
      <c r="C318" s="1280"/>
      <c r="D318" s="1277"/>
      <c r="E318" s="1217"/>
      <c r="F318" s="1217"/>
      <c r="G318" s="1217"/>
      <c r="H318" s="1217"/>
      <c r="I318" s="1217"/>
      <c r="J318" s="1217"/>
    </row>
    <row r="319" spans="1:10" s="282" customFormat="1" ht="9.9499999999999993" customHeight="1" x14ac:dyDescent="0.2">
      <c r="A319" s="1308"/>
      <c r="B319" s="1309"/>
      <c r="C319" s="1280"/>
      <c r="D319" s="1277"/>
      <c r="E319" s="1217"/>
      <c r="F319" s="1217"/>
      <c r="G319" s="1217"/>
      <c r="H319" s="1217"/>
      <c r="I319" s="1217"/>
      <c r="J319" s="1217"/>
    </row>
    <row r="320" spans="1:10" s="282" customFormat="1" ht="14.25" customHeight="1" x14ac:dyDescent="0.2">
      <c r="A320" s="1272"/>
      <c r="B320" s="1310" t="s">
        <v>885</v>
      </c>
      <c r="C320" s="1270">
        <v>6000</v>
      </c>
      <c r="D320" s="1278">
        <v>2622.241</v>
      </c>
      <c r="E320" s="1217"/>
      <c r="F320" s="1217"/>
      <c r="G320" s="1217"/>
      <c r="H320" s="1217"/>
      <c r="I320" s="1217"/>
      <c r="J320" s="1217"/>
    </row>
    <row r="321" spans="1:10" s="282" customFormat="1" ht="14.25" customHeight="1" x14ac:dyDescent="0.2">
      <c r="A321" s="1272"/>
      <c r="B321" s="1310" t="s">
        <v>886</v>
      </c>
      <c r="C321" s="1270"/>
      <c r="D321" s="1278">
        <v>670</v>
      </c>
      <c r="E321" s="1217"/>
      <c r="F321" s="1217"/>
      <c r="G321" s="1217"/>
      <c r="H321" s="1217"/>
      <c r="I321" s="1217"/>
      <c r="J321" s="1217"/>
    </row>
    <row r="322" spans="1:10" s="282" customFormat="1" ht="14.25" customHeight="1" x14ac:dyDescent="0.2">
      <c r="A322" s="1272"/>
      <c r="B322" s="1310" t="s">
        <v>887</v>
      </c>
      <c r="C322" s="1270"/>
      <c r="D322" s="1278">
        <v>1078</v>
      </c>
      <c r="E322" s="1217"/>
      <c r="F322" s="1217"/>
      <c r="G322" s="1217"/>
      <c r="H322" s="1217"/>
      <c r="I322" s="1217"/>
      <c r="J322" s="1217"/>
    </row>
    <row r="323" spans="1:10" s="282" customFormat="1" ht="13.5" customHeight="1" x14ac:dyDescent="0.2">
      <c r="A323" s="1272"/>
      <c r="B323" s="1310" t="s">
        <v>888</v>
      </c>
      <c r="C323" s="1270"/>
      <c r="D323" s="1278">
        <v>1500</v>
      </c>
      <c r="E323" s="1217"/>
      <c r="F323" s="1217"/>
      <c r="G323" s="1217"/>
      <c r="H323" s="1217"/>
      <c r="I323" s="1217"/>
      <c r="J323" s="1217"/>
    </row>
    <row r="324" spans="1:10" s="282" customFormat="1" ht="13.5" customHeight="1" x14ac:dyDescent="0.2">
      <c r="A324" s="1272"/>
      <c r="B324" s="1310" t="s">
        <v>889</v>
      </c>
      <c r="C324" s="201"/>
      <c r="D324" s="1278">
        <v>432</v>
      </c>
      <c r="E324" s="1217"/>
      <c r="F324" s="1217"/>
      <c r="G324" s="1217"/>
      <c r="H324" s="1217"/>
      <c r="I324" s="1217"/>
      <c r="J324" s="1217"/>
    </row>
    <row r="325" spans="1:10" s="282" customFormat="1" ht="13.5" customHeight="1" thickBot="1" x14ac:dyDescent="0.25">
      <c r="A325" s="1272"/>
      <c r="B325" s="1310"/>
      <c r="C325" s="201"/>
      <c r="D325" s="1278"/>
      <c r="E325" s="1217"/>
      <c r="F325" s="1217"/>
      <c r="G325" s="1217"/>
      <c r="H325" s="1217"/>
      <c r="I325" s="1217"/>
      <c r="J325" s="1217"/>
    </row>
    <row r="326" spans="1:10" s="282" customFormat="1" ht="16.5" customHeight="1" thickBot="1" x14ac:dyDescent="0.25">
      <c r="A326" s="1311" t="s">
        <v>64</v>
      </c>
      <c r="B326" s="1312" t="s">
        <v>746</v>
      </c>
      <c r="C326" s="1307">
        <v>6000</v>
      </c>
      <c r="D326" s="1307">
        <v>6302.241</v>
      </c>
      <c r="E326" s="1217"/>
      <c r="F326" s="1217"/>
      <c r="G326" s="1217"/>
      <c r="H326" s="1217"/>
      <c r="I326" s="1217"/>
      <c r="J326" s="1217"/>
    </row>
    <row r="327" spans="1:10" s="282" customFormat="1" ht="15" thickBot="1" x14ac:dyDescent="0.25">
      <c r="A327" s="1272"/>
      <c r="B327" s="1313"/>
      <c r="C327" s="1293"/>
      <c r="D327" s="1294"/>
      <c r="E327" s="1217"/>
      <c r="F327" s="1217"/>
      <c r="G327" s="1217"/>
      <c r="H327" s="1217"/>
      <c r="I327" s="1217"/>
      <c r="J327" s="1217"/>
    </row>
    <row r="328" spans="1:10" s="282" customFormat="1" ht="33" customHeight="1" thickBot="1" x14ac:dyDescent="0.25">
      <c r="A328" s="1296"/>
      <c r="B328" s="1300" t="s">
        <v>747</v>
      </c>
      <c r="C328" s="1314">
        <v>4570068</v>
      </c>
      <c r="D328" s="1314">
        <v>5414283.7560000001</v>
      </c>
      <c r="E328" s="1217"/>
      <c r="F328" s="1217"/>
      <c r="G328" s="1217"/>
      <c r="H328" s="1217"/>
      <c r="I328" s="1217"/>
      <c r="J328" s="1217"/>
    </row>
    <row r="329" spans="1:10" s="282" customFormat="1" x14ac:dyDescent="0.2">
      <c r="A329"/>
      <c r="B329" s="1315"/>
      <c r="C329" s="1316"/>
      <c r="D329" s="1316"/>
      <c r="E329" s="1217"/>
      <c r="F329" s="1217"/>
      <c r="G329" s="1217"/>
      <c r="H329" s="1217"/>
      <c r="I329" s="1217"/>
      <c r="J329" s="1217"/>
    </row>
    <row r="330" spans="1:10" s="282" customFormat="1" x14ac:dyDescent="0.2">
      <c r="A330"/>
      <c r="B330" s="1315"/>
      <c r="C330" s="1316"/>
      <c r="D330" s="1316"/>
      <c r="E330" s="1217"/>
      <c r="F330" s="1217"/>
      <c r="G330" s="1217"/>
      <c r="H330" s="1217"/>
      <c r="I330" s="1217"/>
      <c r="J330" s="1217"/>
    </row>
    <row r="331" spans="1:10" s="282" customFormat="1" x14ac:dyDescent="0.2">
      <c r="A331"/>
      <c r="B331" s="1315"/>
      <c r="C331" s="1316"/>
      <c r="D331" s="1316"/>
      <c r="E331" s="1217"/>
      <c r="F331" s="1217"/>
      <c r="G331" s="1217"/>
      <c r="H331" s="1217"/>
      <c r="I331" s="1217"/>
      <c r="J331" s="1217"/>
    </row>
    <row r="332" spans="1:10" s="282" customFormat="1" x14ac:dyDescent="0.2">
      <c r="A332"/>
      <c r="B332" s="1315"/>
      <c r="C332" s="1316"/>
      <c r="D332" s="1316"/>
      <c r="E332" s="1217"/>
      <c r="F332" s="1217"/>
      <c r="G332" s="1217"/>
      <c r="H332" s="1217"/>
      <c r="I332" s="1217"/>
      <c r="J332" s="1217"/>
    </row>
    <row r="333" spans="1:10" s="282" customFormat="1" x14ac:dyDescent="0.2">
      <c r="A333"/>
      <c r="B333" s="1315"/>
      <c r="C333" s="1316"/>
      <c r="D333" s="1316"/>
      <c r="E333" s="1217"/>
      <c r="F333" s="1217"/>
      <c r="G333" s="1217"/>
      <c r="H333" s="1217"/>
      <c r="I333" s="1217"/>
      <c r="J333" s="1217"/>
    </row>
    <row r="334" spans="1:10" s="282" customFormat="1" x14ac:dyDescent="0.2">
      <c r="A334"/>
      <c r="B334" s="1315"/>
      <c r="C334" s="1316"/>
      <c r="D334" s="1316"/>
      <c r="E334" s="1217"/>
      <c r="F334" s="1217"/>
      <c r="G334" s="1217"/>
      <c r="H334" s="1217"/>
      <c r="I334" s="1217"/>
      <c r="J334" s="1217"/>
    </row>
    <row r="335" spans="1:10" s="282" customFormat="1" x14ac:dyDescent="0.2">
      <c r="A335"/>
      <c r="B335" s="1315"/>
      <c r="C335" s="1316"/>
      <c r="D335" s="1316"/>
      <c r="E335" s="1217"/>
      <c r="F335" s="1217"/>
      <c r="G335" s="1217"/>
      <c r="H335" s="1217"/>
      <c r="I335" s="1217"/>
      <c r="J335" s="1217"/>
    </row>
    <row r="336" spans="1:10" s="282" customFormat="1" x14ac:dyDescent="0.2">
      <c r="A336"/>
      <c r="B336" s="1315"/>
      <c r="C336" s="1316"/>
      <c r="D336" s="1316"/>
      <c r="E336" s="1217"/>
      <c r="F336" s="1217"/>
      <c r="G336" s="1217"/>
      <c r="H336" s="1217"/>
      <c r="I336" s="1217"/>
      <c r="J336" s="1217"/>
    </row>
    <row r="337" spans="1:10" s="282" customFormat="1" x14ac:dyDescent="0.2">
      <c r="A337"/>
      <c r="B337" s="1315"/>
      <c r="C337" s="1316"/>
      <c r="D337" s="1316"/>
      <c r="E337" s="1217"/>
      <c r="F337" s="1217"/>
      <c r="G337" s="1217"/>
      <c r="H337" s="1217"/>
      <c r="I337" s="1217"/>
      <c r="J337" s="1217"/>
    </row>
    <row r="338" spans="1:10" s="282" customFormat="1" x14ac:dyDescent="0.2">
      <c r="A338"/>
      <c r="B338" s="1315"/>
      <c r="C338" s="1316"/>
      <c r="D338" s="1316"/>
      <c r="E338" s="1217"/>
      <c r="F338" s="1217"/>
      <c r="G338" s="1217"/>
      <c r="H338" s="1217"/>
      <c r="I338" s="1217"/>
      <c r="J338" s="1217"/>
    </row>
    <row r="339" spans="1:10" s="282" customFormat="1" x14ac:dyDescent="0.2">
      <c r="A339"/>
      <c r="B339" s="1315"/>
      <c r="C339" s="1316"/>
      <c r="D339" s="1316"/>
      <c r="E339" s="1217"/>
      <c r="F339" s="1217"/>
      <c r="G339" s="1217"/>
      <c r="H339" s="1217"/>
      <c r="I339" s="1217"/>
      <c r="J339" s="1217"/>
    </row>
    <row r="340" spans="1:10" s="282" customFormat="1" x14ac:dyDescent="0.2">
      <c r="A340"/>
      <c r="B340" s="1315"/>
      <c r="C340" s="1316"/>
      <c r="D340" s="1316"/>
      <c r="E340" s="1217"/>
      <c r="F340" s="1217"/>
      <c r="G340" s="1217"/>
      <c r="H340" s="1217"/>
      <c r="I340" s="1217"/>
      <c r="J340" s="1217"/>
    </row>
    <row r="341" spans="1:10" s="282" customFormat="1" x14ac:dyDescent="0.2">
      <c r="A341"/>
      <c r="B341" s="1315"/>
      <c r="C341" s="1316"/>
      <c r="D341" s="1316"/>
      <c r="E341" s="1217"/>
      <c r="F341" s="1217"/>
      <c r="G341" s="1217"/>
      <c r="H341" s="1217"/>
      <c r="I341" s="1217"/>
      <c r="J341" s="1217"/>
    </row>
    <row r="342" spans="1:10" s="282" customFormat="1" x14ac:dyDescent="0.2">
      <c r="A342"/>
      <c r="B342" s="1315"/>
      <c r="C342" s="1316"/>
      <c r="D342" s="1316"/>
      <c r="E342" s="1217"/>
      <c r="F342" s="1217"/>
      <c r="G342" s="1217"/>
      <c r="H342" s="1217"/>
      <c r="I342" s="1217"/>
      <c r="J342" s="1217"/>
    </row>
    <row r="343" spans="1:10" s="282" customFormat="1" x14ac:dyDescent="0.2">
      <c r="A343"/>
      <c r="B343" s="1315"/>
      <c r="C343" s="1316"/>
      <c r="D343" s="1316"/>
      <c r="E343" s="1217"/>
      <c r="F343" s="1217"/>
      <c r="G343" s="1217"/>
      <c r="H343" s="1217"/>
      <c r="I343" s="1217"/>
      <c r="J343" s="1217"/>
    </row>
    <row r="344" spans="1:10" s="282" customFormat="1" x14ac:dyDescent="0.2">
      <c r="A344"/>
      <c r="B344" s="1315"/>
      <c r="C344" s="1316"/>
      <c r="D344" s="1316"/>
      <c r="E344" s="1217"/>
      <c r="F344" s="1217"/>
      <c r="G344" s="1217"/>
      <c r="H344" s="1217"/>
      <c r="I344" s="1217"/>
      <c r="J344" s="1217"/>
    </row>
    <row r="345" spans="1:10" s="282" customFormat="1" x14ac:dyDescent="0.2">
      <c r="A345"/>
      <c r="B345" s="1315"/>
      <c r="C345" s="1316"/>
      <c r="D345" s="1316"/>
      <c r="E345" s="1217"/>
      <c r="F345" s="1217"/>
      <c r="G345" s="1217"/>
      <c r="H345" s="1217"/>
      <c r="I345" s="1217"/>
      <c r="J345" s="1217"/>
    </row>
    <row r="346" spans="1:10" s="282" customFormat="1" x14ac:dyDescent="0.2">
      <c r="A346"/>
      <c r="B346" s="1315"/>
      <c r="C346" s="1316"/>
      <c r="D346" s="1316"/>
      <c r="E346" s="1217"/>
      <c r="F346" s="1217"/>
      <c r="G346" s="1217"/>
      <c r="H346" s="1217"/>
      <c r="I346" s="1217"/>
      <c r="J346" s="1217"/>
    </row>
    <row r="347" spans="1:10" s="282" customFormat="1" x14ac:dyDescent="0.2">
      <c r="A347"/>
      <c r="B347" s="1315"/>
      <c r="C347" s="1316"/>
      <c r="D347" s="1316"/>
      <c r="E347" s="1217"/>
      <c r="F347" s="1217"/>
      <c r="G347" s="1217"/>
      <c r="H347" s="1217"/>
      <c r="I347" s="1217"/>
      <c r="J347" s="1217"/>
    </row>
    <row r="348" spans="1:10" s="282" customFormat="1" x14ac:dyDescent="0.2">
      <c r="A348"/>
      <c r="B348" s="1315"/>
      <c r="C348" s="1316"/>
      <c r="D348" s="1316"/>
      <c r="E348" s="1217"/>
      <c r="F348" s="1217"/>
      <c r="G348" s="1217"/>
      <c r="H348" s="1217"/>
      <c r="I348" s="1217"/>
      <c r="J348" s="1217"/>
    </row>
    <row r="349" spans="1:10" s="282" customFormat="1" x14ac:dyDescent="0.2">
      <c r="A349"/>
      <c r="B349" s="1315"/>
      <c r="C349" s="1316"/>
      <c r="D349" s="1316"/>
      <c r="E349" s="1217"/>
      <c r="F349" s="1217"/>
      <c r="G349" s="1217"/>
      <c r="H349" s="1217"/>
      <c r="I349" s="1217"/>
      <c r="J349" s="1217"/>
    </row>
    <row r="350" spans="1:10" s="282" customFormat="1" x14ac:dyDescent="0.2">
      <c r="A350"/>
      <c r="B350" s="1315"/>
      <c r="C350" s="1316"/>
      <c r="D350" s="1316"/>
      <c r="E350" s="1217"/>
      <c r="F350" s="1217"/>
      <c r="G350" s="1217"/>
      <c r="H350" s="1217"/>
      <c r="I350" s="1217"/>
      <c r="J350" s="1217"/>
    </row>
    <row r="351" spans="1:10" s="282" customFormat="1" x14ac:dyDescent="0.2">
      <c r="A351"/>
      <c r="B351" s="1315"/>
      <c r="C351" s="1316"/>
      <c r="D351" s="1316"/>
      <c r="E351" s="1217"/>
      <c r="F351" s="1217"/>
      <c r="G351" s="1217"/>
      <c r="H351" s="1217"/>
      <c r="I351" s="1217"/>
      <c r="J351" s="1217"/>
    </row>
    <row r="352" spans="1:10" s="282" customFormat="1" x14ac:dyDescent="0.2">
      <c r="A352"/>
      <c r="B352" s="1315"/>
      <c r="C352" s="1316"/>
      <c r="D352" s="1316"/>
      <c r="E352" s="1217"/>
      <c r="F352" s="1217"/>
      <c r="G352" s="1217"/>
      <c r="H352" s="1217"/>
      <c r="I352" s="1217"/>
      <c r="J352" s="1217"/>
    </row>
    <row r="353" spans="1:10" s="282" customFormat="1" x14ac:dyDescent="0.2">
      <c r="A353"/>
      <c r="B353" s="1315"/>
      <c r="C353" s="1316"/>
      <c r="D353" s="1316"/>
      <c r="E353" s="1217"/>
      <c r="F353" s="1217"/>
      <c r="G353" s="1217"/>
      <c r="H353" s="1217"/>
      <c r="I353" s="1217"/>
      <c r="J353" s="1217"/>
    </row>
    <row r="354" spans="1:10" s="282" customFormat="1" x14ac:dyDescent="0.2">
      <c r="A354"/>
      <c r="B354" s="1315"/>
      <c r="C354" s="1316"/>
      <c r="D354" s="1316"/>
      <c r="E354" s="1217"/>
      <c r="F354" s="1217"/>
      <c r="G354" s="1217"/>
      <c r="H354" s="1217"/>
      <c r="I354" s="1217"/>
      <c r="J354" s="1217"/>
    </row>
    <row r="355" spans="1:10" s="282" customFormat="1" x14ac:dyDescent="0.2">
      <c r="A355"/>
      <c r="B355" s="1315"/>
      <c r="C355" s="1316"/>
      <c r="D355" s="1316"/>
      <c r="E355" s="1217"/>
      <c r="F355" s="1217"/>
      <c r="G355" s="1217"/>
      <c r="H355" s="1217"/>
      <c r="I355" s="1217"/>
      <c r="J355" s="1217"/>
    </row>
    <row r="356" spans="1:10" s="282" customFormat="1" x14ac:dyDescent="0.2">
      <c r="A356"/>
      <c r="B356" s="1315"/>
      <c r="C356" s="1316"/>
      <c r="D356" s="1316"/>
      <c r="E356" s="1217"/>
      <c r="F356" s="1217"/>
      <c r="G356" s="1217"/>
      <c r="H356" s="1217"/>
      <c r="I356" s="1217"/>
      <c r="J356" s="1217"/>
    </row>
    <row r="357" spans="1:10" s="282" customFormat="1" x14ac:dyDescent="0.2">
      <c r="A357"/>
      <c r="B357" s="1315"/>
      <c r="C357" s="1316"/>
      <c r="D357" s="1316"/>
      <c r="E357" s="1217"/>
      <c r="F357" s="1217"/>
      <c r="G357" s="1217"/>
      <c r="H357" s="1217"/>
      <c r="I357" s="1217"/>
      <c r="J357" s="1217"/>
    </row>
    <row r="358" spans="1:10" s="282" customFormat="1" x14ac:dyDescent="0.2">
      <c r="A358"/>
      <c r="B358" s="1315"/>
      <c r="C358" s="1316"/>
      <c r="D358" s="1316"/>
      <c r="E358" s="1217"/>
      <c r="F358" s="1217"/>
      <c r="G358" s="1217"/>
      <c r="H358" s="1217"/>
      <c r="I358" s="1217"/>
      <c r="J358" s="1217"/>
    </row>
    <row r="359" spans="1:10" s="282" customFormat="1" x14ac:dyDescent="0.2">
      <c r="A359"/>
      <c r="B359" s="1315"/>
      <c r="C359" s="1316"/>
      <c r="D359" s="1316"/>
      <c r="E359" s="1217"/>
      <c r="F359" s="1217"/>
      <c r="G359" s="1217"/>
      <c r="H359" s="1217"/>
      <c r="I359" s="1217"/>
      <c r="J359" s="1217"/>
    </row>
    <row r="360" spans="1:10" s="282" customFormat="1" x14ac:dyDescent="0.2">
      <c r="A360"/>
      <c r="B360" s="1315"/>
      <c r="C360" s="1316"/>
      <c r="D360" s="1316"/>
      <c r="E360" s="1217"/>
      <c r="F360" s="1217"/>
      <c r="G360" s="1217"/>
      <c r="H360" s="1217"/>
      <c r="I360" s="1217"/>
      <c r="J360" s="1217"/>
    </row>
    <row r="361" spans="1:10" s="282" customFormat="1" x14ac:dyDescent="0.2">
      <c r="A361"/>
      <c r="B361" s="1315"/>
      <c r="C361" s="1316"/>
      <c r="D361" s="1316"/>
      <c r="E361" s="1217"/>
      <c r="F361" s="1217"/>
      <c r="G361" s="1217"/>
      <c r="H361" s="1217"/>
      <c r="I361" s="1217"/>
      <c r="J361" s="1217"/>
    </row>
    <row r="362" spans="1:10" s="282" customFormat="1" x14ac:dyDescent="0.2">
      <c r="A362"/>
      <c r="B362" s="1315"/>
      <c r="C362" s="1316"/>
      <c r="D362" s="1316"/>
      <c r="E362" s="1217"/>
      <c r="F362" s="1217"/>
      <c r="G362" s="1217"/>
      <c r="H362" s="1217"/>
      <c r="I362" s="1217"/>
      <c r="J362" s="1217"/>
    </row>
    <row r="363" spans="1:10" s="282" customFormat="1" x14ac:dyDescent="0.2">
      <c r="A363"/>
      <c r="B363" s="1315"/>
      <c r="C363" s="1316"/>
      <c r="D363" s="1316"/>
      <c r="E363" s="1217"/>
      <c r="F363" s="1217"/>
      <c r="G363" s="1217"/>
      <c r="H363" s="1217"/>
      <c r="I363" s="1217"/>
      <c r="J363" s="1217"/>
    </row>
    <row r="364" spans="1:10" s="282" customFormat="1" x14ac:dyDescent="0.2">
      <c r="A364"/>
      <c r="B364" s="1315"/>
      <c r="C364" s="1316"/>
      <c r="D364" s="1316"/>
      <c r="E364" s="1217"/>
      <c r="F364" s="1217"/>
      <c r="G364" s="1217"/>
      <c r="H364" s="1217"/>
      <c r="I364" s="1217"/>
      <c r="J364" s="1217"/>
    </row>
    <row r="365" spans="1:10" s="282" customFormat="1" x14ac:dyDescent="0.2">
      <c r="A365"/>
      <c r="B365" s="1315"/>
      <c r="C365" s="1316"/>
      <c r="D365" s="1316"/>
      <c r="E365" s="1217"/>
      <c r="F365" s="1217"/>
      <c r="G365" s="1217"/>
      <c r="H365" s="1217"/>
      <c r="I365" s="1217"/>
      <c r="J365" s="1217"/>
    </row>
    <row r="366" spans="1:10" s="282" customFormat="1" x14ac:dyDescent="0.2">
      <c r="A366"/>
      <c r="B366" s="1315"/>
      <c r="C366" s="1316"/>
      <c r="D366" s="1316"/>
      <c r="E366" s="1217"/>
      <c r="F366" s="1217"/>
      <c r="G366" s="1217"/>
      <c r="H366" s="1217"/>
      <c r="I366" s="1217"/>
      <c r="J366" s="1217"/>
    </row>
    <row r="367" spans="1:10" s="282" customFormat="1" x14ac:dyDescent="0.2">
      <c r="A367"/>
      <c r="B367" s="1315"/>
      <c r="C367" s="1316"/>
      <c r="D367" s="1316"/>
      <c r="E367" s="1217"/>
      <c r="F367" s="1217"/>
      <c r="G367" s="1217"/>
      <c r="H367" s="1217"/>
      <c r="I367" s="1217"/>
      <c r="J367" s="1217"/>
    </row>
    <row r="368" spans="1:10" s="282" customFormat="1" x14ac:dyDescent="0.2">
      <c r="A368"/>
      <c r="B368" s="1315"/>
      <c r="C368" s="1316"/>
      <c r="D368" s="1316"/>
      <c r="E368" s="1217"/>
      <c r="F368" s="1217"/>
      <c r="G368" s="1217"/>
      <c r="H368" s="1217"/>
      <c r="I368" s="1217"/>
      <c r="J368" s="1217"/>
    </row>
    <row r="369" spans="1:10" s="282" customFormat="1" x14ac:dyDescent="0.2">
      <c r="A369"/>
      <c r="B369" s="1315"/>
      <c r="C369" s="1316"/>
      <c r="D369" s="1316"/>
      <c r="E369" s="1217"/>
      <c r="F369" s="1217"/>
      <c r="G369" s="1217"/>
      <c r="H369" s="1217"/>
      <c r="I369" s="1217"/>
      <c r="J369" s="1217"/>
    </row>
    <row r="370" spans="1:10" s="282" customFormat="1" x14ac:dyDescent="0.2">
      <c r="A370"/>
      <c r="B370" s="1315"/>
      <c r="C370" s="1316"/>
      <c r="D370" s="1316"/>
      <c r="E370" s="1217"/>
      <c r="F370" s="1217"/>
      <c r="G370" s="1217"/>
      <c r="H370" s="1217"/>
      <c r="I370" s="1217"/>
      <c r="J370" s="1217"/>
    </row>
    <row r="371" spans="1:10" s="282" customFormat="1" x14ac:dyDescent="0.2">
      <c r="A371"/>
      <c r="B371" s="1315"/>
      <c r="C371" s="1316"/>
      <c r="D371" s="1316"/>
      <c r="E371" s="1217"/>
      <c r="F371" s="1217"/>
      <c r="G371" s="1217"/>
      <c r="H371" s="1217"/>
      <c r="I371" s="1217"/>
      <c r="J371" s="1217"/>
    </row>
    <row r="372" spans="1:10" s="282" customFormat="1" x14ac:dyDescent="0.2">
      <c r="A372"/>
      <c r="B372" s="1315"/>
      <c r="C372" s="1316"/>
      <c r="D372" s="1316"/>
      <c r="E372" s="1217"/>
      <c r="F372" s="1217"/>
      <c r="G372" s="1217"/>
      <c r="H372" s="1217"/>
      <c r="I372" s="1217"/>
      <c r="J372" s="1217"/>
    </row>
    <row r="373" spans="1:10" s="282" customFormat="1" x14ac:dyDescent="0.2">
      <c r="A373"/>
      <c r="B373" s="1315"/>
      <c r="C373" s="1316"/>
      <c r="D373" s="1316"/>
      <c r="E373" s="1217"/>
      <c r="F373" s="1217"/>
      <c r="G373" s="1217"/>
      <c r="H373" s="1217"/>
      <c r="I373" s="1217"/>
      <c r="J373" s="1217"/>
    </row>
    <row r="374" spans="1:10" s="282" customFormat="1" x14ac:dyDescent="0.2">
      <c r="A374"/>
      <c r="B374" s="1315"/>
      <c r="C374" s="1316"/>
      <c r="D374" s="1316"/>
      <c r="E374" s="1217"/>
      <c r="F374" s="1217"/>
      <c r="G374" s="1217"/>
      <c r="H374" s="1217"/>
      <c r="I374" s="1217"/>
      <c r="J374" s="1217"/>
    </row>
    <row r="375" spans="1:10" s="282" customFormat="1" x14ac:dyDescent="0.2">
      <c r="A375"/>
      <c r="B375" s="1315"/>
      <c r="C375" s="1316"/>
      <c r="D375" s="1316"/>
      <c r="E375" s="1217"/>
      <c r="F375" s="1217"/>
      <c r="G375" s="1217"/>
      <c r="H375" s="1217"/>
      <c r="I375" s="1217"/>
      <c r="J375" s="1217"/>
    </row>
    <row r="376" spans="1:10" s="282" customFormat="1" x14ac:dyDescent="0.2">
      <c r="A376"/>
      <c r="B376" s="1315"/>
      <c r="C376" s="1316"/>
      <c r="D376" s="1316"/>
      <c r="E376" s="1217"/>
      <c r="F376" s="1217"/>
      <c r="G376" s="1217"/>
      <c r="H376" s="1217"/>
      <c r="I376" s="1217"/>
      <c r="J376" s="1217"/>
    </row>
    <row r="377" spans="1:10" s="282" customFormat="1" x14ac:dyDescent="0.2">
      <c r="A377"/>
      <c r="B377" s="1315"/>
      <c r="C377" s="1316"/>
      <c r="D377" s="1316"/>
      <c r="E377" s="1217"/>
      <c r="F377" s="1217"/>
      <c r="G377" s="1217"/>
      <c r="H377" s="1217"/>
      <c r="I377" s="1217"/>
      <c r="J377" s="1217"/>
    </row>
    <row r="378" spans="1:10" s="282" customFormat="1" x14ac:dyDescent="0.2">
      <c r="A378"/>
      <c r="B378" s="1315"/>
      <c r="C378" s="1316"/>
      <c r="D378" s="1316"/>
      <c r="E378" s="1217"/>
      <c r="F378" s="1217"/>
      <c r="G378" s="1217"/>
      <c r="H378" s="1217"/>
      <c r="I378" s="1217"/>
      <c r="J378" s="1217"/>
    </row>
    <row r="379" spans="1:10" s="282" customFormat="1" x14ac:dyDescent="0.2">
      <c r="A379"/>
      <c r="B379" s="1315"/>
      <c r="C379" s="1316"/>
      <c r="D379" s="1316"/>
      <c r="E379" s="1217"/>
      <c r="F379" s="1217"/>
      <c r="G379" s="1217"/>
      <c r="H379" s="1217"/>
      <c r="I379" s="1217"/>
      <c r="J379" s="1217"/>
    </row>
    <row r="380" spans="1:10" s="282" customFormat="1" x14ac:dyDescent="0.2">
      <c r="A380"/>
      <c r="B380" s="1315"/>
      <c r="C380" s="1316"/>
      <c r="D380" s="1316"/>
      <c r="E380" s="1217"/>
      <c r="F380" s="1217"/>
      <c r="G380" s="1217"/>
      <c r="H380" s="1217"/>
      <c r="I380" s="1217"/>
      <c r="J380" s="1217"/>
    </row>
    <row r="381" spans="1:10" s="282" customFormat="1" x14ac:dyDescent="0.2">
      <c r="A381"/>
      <c r="B381" s="1315"/>
      <c r="C381" s="1316"/>
      <c r="D381" s="1316"/>
      <c r="E381" s="1217"/>
      <c r="F381" s="1217"/>
      <c r="G381" s="1217"/>
      <c r="H381" s="1217"/>
      <c r="I381" s="1217"/>
      <c r="J381" s="1217"/>
    </row>
    <row r="382" spans="1:10" s="282" customFormat="1" x14ac:dyDescent="0.2">
      <c r="A382"/>
      <c r="B382" s="1315"/>
      <c r="C382" s="1316"/>
      <c r="D382" s="1316"/>
      <c r="E382" s="1217"/>
      <c r="F382" s="1217"/>
      <c r="G382" s="1217"/>
      <c r="H382" s="1217"/>
      <c r="I382" s="1217"/>
      <c r="J382" s="1217"/>
    </row>
  </sheetData>
  <mergeCells count="2">
    <mergeCell ref="A4:D4"/>
    <mergeCell ref="A5:D5"/>
  </mergeCells>
  <printOptions horizontalCentered="1"/>
  <pageMargins left="0.19685039370078741" right="0" top="0.47244094488188981" bottom="0.43307086614173229" header="0.23622047244094491" footer="0.15748031496062992"/>
  <pageSetup paperSize="9" scale="90" firstPageNumber="0" orientation="portrait" r:id="rId1"/>
  <headerFooter alignWithMargins="0">
    <oddFooter>&amp;C15. tábla &amp;P. oldal</oddFooter>
  </headerFooter>
  <rowBreaks count="5" manualBreakCount="5">
    <brk id="71" max="4" man="1"/>
    <brk id="151" max="4" man="1"/>
    <brk id="224" max="4" man="1"/>
    <brk id="246" max="4" man="1"/>
    <brk id="305" max="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zoomScaleNormal="100" workbookViewId="0">
      <selection activeCell="D1" sqref="D1"/>
    </sheetView>
  </sheetViews>
  <sheetFormatPr defaultColWidth="9.140625" defaultRowHeight="12.75" x14ac:dyDescent="0.2"/>
  <cols>
    <col min="1" max="1" width="6" style="179" customWidth="1"/>
    <col min="2" max="2" width="60.7109375" style="179" customWidth="1"/>
    <col min="3" max="4" width="15.7109375" style="179" customWidth="1"/>
    <col min="5" max="16384" width="9.140625" style="179"/>
  </cols>
  <sheetData>
    <row r="1" spans="1:4" x14ac:dyDescent="0.2">
      <c r="A1" s="765"/>
      <c r="C1" s="8"/>
      <c r="D1" s="8" t="s">
        <v>890</v>
      </c>
    </row>
    <row r="2" spans="1:4" ht="13.5" customHeight="1" x14ac:dyDescent="0.3">
      <c r="A2" s="1319"/>
      <c r="C2" s="8"/>
      <c r="D2" s="8" t="s">
        <v>1</v>
      </c>
    </row>
    <row r="3" spans="1:4" x14ac:dyDescent="0.2">
      <c r="A3" s="192"/>
      <c r="C3" s="1320"/>
    </row>
    <row r="4" spans="1:4" x14ac:dyDescent="0.2">
      <c r="A4" s="192"/>
      <c r="C4" s="1320"/>
    </row>
    <row r="5" spans="1:4" ht="15.75" x14ac:dyDescent="0.25">
      <c r="A5" s="1578" t="s">
        <v>384</v>
      </c>
      <c r="B5" s="1578"/>
      <c r="C5" s="1578"/>
      <c r="D5" s="1578"/>
    </row>
    <row r="6" spans="1:4" ht="15.75" x14ac:dyDescent="0.25">
      <c r="A6" s="1578" t="s">
        <v>891</v>
      </c>
      <c r="B6" s="1578"/>
      <c r="C6" s="1578"/>
      <c r="D6" s="1578"/>
    </row>
    <row r="7" spans="1:4" x14ac:dyDescent="0.2">
      <c r="A7" s="1589" t="s">
        <v>3</v>
      </c>
      <c r="B7" s="1589"/>
      <c r="C7" s="1589"/>
      <c r="D7" s="1589"/>
    </row>
    <row r="8" spans="1:4" x14ac:dyDescent="0.2">
      <c r="A8" s="1589"/>
      <c r="B8" s="1589"/>
      <c r="C8" s="1321"/>
    </row>
    <row r="9" spans="1:4" x14ac:dyDescent="0.2">
      <c r="A9" s="1589"/>
      <c r="B9" s="1589"/>
      <c r="C9" s="1321"/>
    </row>
    <row r="10" spans="1:4" ht="13.5" thickBot="1" x14ac:dyDescent="0.25">
      <c r="A10" s="1322"/>
      <c r="B10" s="192"/>
      <c r="C10" s="8"/>
    </row>
    <row r="11" spans="1:4" ht="13.5" thickBot="1" x14ac:dyDescent="0.25">
      <c r="A11" s="1619" t="s">
        <v>892</v>
      </c>
      <c r="B11" s="1620" t="s">
        <v>893</v>
      </c>
      <c r="C11" s="1323" t="s">
        <v>894</v>
      </c>
      <c r="D11" s="870" t="s">
        <v>894</v>
      </c>
    </row>
    <row r="12" spans="1:4" ht="13.5" thickBot="1" x14ac:dyDescent="0.25">
      <c r="A12" s="1619"/>
      <c r="B12" s="1620"/>
      <c r="C12" s="873" t="s">
        <v>9</v>
      </c>
      <c r="D12" s="874" t="s">
        <v>10</v>
      </c>
    </row>
    <row r="13" spans="1:4" x14ac:dyDescent="0.2">
      <c r="A13" s="1619"/>
      <c r="B13" s="1620"/>
      <c r="C13" s="1324" t="s">
        <v>15</v>
      </c>
      <c r="D13" s="1325" t="s">
        <v>895</v>
      </c>
    </row>
    <row r="14" spans="1:4" x14ac:dyDescent="0.2">
      <c r="A14" s="1326">
        <v>1</v>
      </c>
      <c r="B14" s="1327">
        <v>2</v>
      </c>
      <c r="C14" s="1327">
        <v>3</v>
      </c>
      <c r="D14" s="1328">
        <v>4</v>
      </c>
    </row>
    <row r="15" spans="1:4" x14ac:dyDescent="0.2">
      <c r="A15" s="1329"/>
      <c r="B15" s="237"/>
      <c r="C15" s="237"/>
      <c r="D15" s="1330"/>
    </row>
    <row r="16" spans="1:4" x14ac:dyDescent="0.2">
      <c r="A16" s="1329" t="s">
        <v>35</v>
      </c>
      <c r="B16" s="237" t="s">
        <v>896</v>
      </c>
      <c r="C16" s="237"/>
      <c r="D16" s="1330"/>
    </row>
    <row r="17" spans="1:4" x14ac:dyDescent="0.2">
      <c r="A17" s="1329"/>
      <c r="B17" s="237"/>
      <c r="C17" s="237"/>
      <c r="D17" s="1330"/>
    </row>
    <row r="18" spans="1:4" x14ac:dyDescent="0.2">
      <c r="A18" s="1329">
        <v>1</v>
      </c>
      <c r="B18" s="237" t="s">
        <v>897</v>
      </c>
      <c r="C18" s="1331">
        <v>3800</v>
      </c>
      <c r="D18" s="1332">
        <v>1771</v>
      </c>
    </row>
    <row r="19" spans="1:4" x14ac:dyDescent="0.2">
      <c r="A19" s="1329">
        <v>2</v>
      </c>
      <c r="B19" s="237" t="s">
        <v>898</v>
      </c>
      <c r="C19" s="1331">
        <v>3800</v>
      </c>
      <c r="D19" s="1333">
        <v>2193</v>
      </c>
    </row>
    <row r="20" spans="1:4" x14ac:dyDescent="0.2">
      <c r="A20" s="1329">
        <v>3</v>
      </c>
      <c r="B20" s="1334" t="s">
        <v>899</v>
      </c>
      <c r="C20" s="1335">
        <v>1000</v>
      </c>
      <c r="D20" s="1332">
        <v>1000</v>
      </c>
    </row>
    <row r="21" spans="1:4" x14ac:dyDescent="0.2">
      <c r="A21" s="1329">
        <v>4</v>
      </c>
      <c r="B21" s="237" t="s">
        <v>900</v>
      </c>
      <c r="C21" s="1331">
        <v>500</v>
      </c>
      <c r="D21" s="1333">
        <v>11</v>
      </c>
    </row>
    <row r="22" spans="1:4" x14ac:dyDescent="0.2">
      <c r="A22" s="1329">
        <v>5</v>
      </c>
      <c r="B22" s="1336" t="s">
        <v>901</v>
      </c>
      <c r="C22" s="1335">
        <v>10000</v>
      </c>
      <c r="D22" s="1332">
        <v>5300</v>
      </c>
    </row>
    <row r="23" spans="1:4" x14ac:dyDescent="0.2">
      <c r="A23" s="1329">
        <v>6</v>
      </c>
      <c r="B23" s="1336" t="s">
        <v>902</v>
      </c>
      <c r="C23" s="1335">
        <v>75000</v>
      </c>
      <c r="D23" s="1332">
        <v>0</v>
      </c>
    </row>
    <row r="24" spans="1:4" x14ac:dyDescent="0.2">
      <c r="A24" s="1329">
        <v>7</v>
      </c>
      <c r="B24" s="1337" t="s">
        <v>903</v>
      </c>
      <c r="C24" s="1335">
        <v>1000</v>
      </c>
      <c r="D24" s="1332">
        <v>0</v>
      </c>
    </row>
    <row r="25" spans="1:4" x14ac:dyDescent="0.2">
      <c r="A25" s="1329">
        <v>8</v>
      </c>
      <c r="B25" s="1337" t="s">
        <v>904</v>
      </c>
      <c r="C25" s="1335">
        <v>40000</v>
      </c>
      <c r="D25" s="1332">
        <v>0</v>
      </c>
    </row>
    <row r="26" spans="1:4" x14ac:dyDescent="0.2">
      <c r="A26" s="1329">
        <v>9</v>
      </c>
      <c r="B26" s="1337" t="s">
        <v>905</v>
      </c>
      <c r="C26" s="1335">
        <v>1000</v>
      </c>
      <c r="D26" s="1332">
        <v>1000</v>
      </c>
    </row>
    <row r="27" spans="1:4" x14ac:dyDescent="0.2">
      <c r="A27" s="1329">
        <v>10</v>
      </c>
      <c r="B27" s="1336" t="s">
        <v>906</v>
      </c>
      <c r="C27" s="1335">
        <v>0</v>
      </c>
      <c r="D27" s="1332">
        <v>86763.944000000003</v>
      </c>
    </row>
    <row r="28" spans="1:4" x14ac:dyDescent="0.2">
      <c r="A28" s="1329">
        <v>11</v>
      </c>
      <c r="B28" s="1337" t="s">
        <v>907</v>
      </c>
      <c r="C28" s="1335">
        <v>0</v>
      </c>
      <c r="D28" s="1333">
        <v>324</v>
      </c>
    </row>
    <row r="29" spans="1:4" x14ac:dyDescent="0.2">
      <c r="A29" s="1329"/>
      <c r="B29" s="1337"/>
      <c r="C29" s="1335"/>
      <c r="D29" s="1330"/>
    </row>
    <row r="30" spans="1:4" ht="20.100000000000001" customHeight="1" x14ac:dyDescent="0.2">
      <c r="A30" s="1338" t="s">
        <v>35</v>
      </c>
      <c r="B30" s="1339" t="s">
        <v>908</v>
      </c>
      <c r="C30" s="1340">
        <v>136100</v>
      </c>
      <c r="D30" s="1341">
        <v>98362.944000000003</v>
      </c>
    </row>
    <row r="31" spans="1:4" x14ac:dyDescent="0.2">
      <c r="A31" s="1342"/>
      <c r="B31" s="1343"/>
      <c r="C31" s="1344"/>
      <c r="D31" s="1345"/>
    </row>
    <row r="32" spans="1:4" x14ac:dyDescent="0.2">
      <c r="A32" s="871" t="s">
        <v>52</v>
      </c>
      <c r="B32" s="237" t="s">
        <v>909</v>
      </c>
      <c r="C32" s="1331"/>
      <c r="D32" s="1332"/>
    </row>
    <row r="33" spans="1:4" x14ac:dyDescent="0.2">
      <c r="A33" s="1329"/>
      <c r="B33" s="237"/>
      <c r="C33" s="1331"/>
      <c r="D33" s="1330"/>
    </row>
    <row r="34" spans="1:4" x14ac:dyDescent="0.2">
      <c r="A34" s="1346" t="s">
        <v>670</v>
      </c>
      <c r="B34" s="1347" t="s">
        <v>910</v>
      </c>
      <c r="C34" s="1348">
        <v>278729</v>
      </c>
      <c r="D34" s="1349">
        <v>183430</v>
      </c>
    </row>
    <row r="35" spans="1:4" x14ac:dyDescent="0.2">
      <c r="A35" s="1329"/>
      <c r="B35" s="237"/>
      <c r="C35" s="1331"/>
      <c r="D35" s="1330"/>
    </row>
    <row r="36" spans="1:4" x14ac:dyDescent="0.2">
      <c r="A36" s="1329">
        <v>1</v>
      </c>
      <c r="B36" s="1334" t="s">
        <v>911</v>
      </c>
      <c r="C36" s="1350">
        <v>10500</v>
      </c>
      <c r="D36" s="1333">
        <v>500</v>
      </c>
    </row>
    <row r="37" spans="1:4" x14ac:dyDescent="0.2">
      <c r="A37" s="1329">
        <v>2</v>
      </c>
      <c r="B37" s="896" t="s">
        <v>912</v>
      </c>
      <c r="C37" s="1335">
        <v>147093</v>
      </c>
      <c r="D37" s="1351">
        <v>151817</v>
      </c>
    </row>
    <row r="38" spans="1:4" x14ac:dyDescent="0.2">
      <c r="A38" s="1329">
        <v>3</v>
      </c>
      <c r="B38" s="896" t="s">
        <v>913</v>
      </c>
      <c r="C38" s="1331">
        <v>19150</v>
      </c>
      <c r="D38" s="1351">
        <v>0</v>
      </c>
    </row>
    <row r="39" spans="1:4" x14ac:dyDescent="0.2">
      <c r="A39" s="1329">
        <v>4</v>
      </c>
      <c r="B39" s="896" t="s">
        <v>914</v>
      </c>
      <c r="C39" s="1331">
        <v>3500</v>
      </c>
      <c r="D39" s="1351">
        <v>2600</v>
      </c>
    </row>
    <row r="40" spans="1:4" x14ac:dyDescent="0.2">
      <c r="A40" s="1329">
        <v>5</v>
      </c>
      <c r="B40" s="896" t="s">
        <v>915</v>
      </c>
      <c r="C40" s="1331">
        <v>3000</v>
      </c>
      <c r="D40" s="1351">
        <v>3000</v>
      </c>
    </row>
    <row r="41" spans="1:4" x14ac:dyDescent="0.2">
      <c r="A41" s="1329">
        <v>6</v>
      </c>
      <c r="B41" s="896" t="s">
        <v>916</v>
      </c>
      <c r="C41" s="1331">
        <v>30000</v>
      </c>
      <c r="D41" s="1351">
        <v>13443</v>
      </c>
    </row>
    <row r="42" spans="1:4" x14ac:dyDescent="0.2">
      <c r="A42" s="1329">
        <v>7</v>
      </c>
      <c r="B42" s="896" t="s">
        <v>917</v>
      </c>
      <c r="C42" s="1331">
        <v>65486</v>
      </c>
      <c r="D42" s="1351">
        <v>12070</v>
      </c>
    </row>
    <row r="43" spans="1:4" x14ac:dyDescent="0.2">
      <c r="A43" s="1353">
        <v>8</v>
      </c>
      <c r="B43" s="896" t="s">
        <v>918</v>
      </c>
      <c r="C43" s="1331">
        <v>0</v>
      </c>
      <c r="D43" s="1351">
        <v>0</v>
      </c>
    </row>
    <row r="44" spans="1:4" x14ac:dyDescent="0.2">
      <c r="A44" s="1329"/>
      <c r="B44" s="896"/>
      <c r="C44" s="1352"/>
      <c r="D44" s="1351"/>
    </row>
    <row r="45" spans="1:4" x14ac:dyDescent="0.2">
      <c r="A45" s="1354" t="s">
        <v>672</v>
      </c>
      <c r="B45" s="1347" t="s">
        <v>50</v>
      </c>
      <c r="C45" s="1348">
        <v>1677872</v>
      </c>
      <c r="D45" s="1349">
        <v>201919</v>
      </c>
    </row>
    <row r="46" spans="1:4" ht="12.75" customHeight="1" x14ac:dyDescent="0.2">
      <c r="A46" s="1355"/>
      <c r="B46" s="1356"/>
      <c r="C46" s="1357"/>
      <c r="D46" s="1358"/>
    </row>
    <row r="47" spans="1:4" ht="12.75" customHeight="1" x14ac:dyDescent="0.2">
      <c r="A47" s="871">
        <v>1</v>
      </c>
      <c r="B47" s="237" t="s">
        <v>626</v>
      </c>
      <c r="C47" s="1331">
        <v>15000</v>
      </c>
      <c r="D47" s="1332">
        <v>3111</v>
      </c>
    </row>
    <row r="48" spans="1:4" ht="12.75" customHeight="1" x14ac:dyDescent="0.2">
      <c r="A48" s="871">
        <v>2</v>
      </c>
      <c r="B48" s="1359" t="s">
        <v>919</v>
      </c>
      <c r="C48" s="1331">
        <v>50000</v>
      </c>
      <c r="D48" s="1332">
        <v>29</v>
      </c>
    </row>
    <row r="49" spans="1:4" ht="12.75" customHeight="1" x14ac:dyDescent="0.2">
      <c r="A49" s="871">
        <v>3</v>
      </c>
      <c r="B49" s="1334" t="s">
        <v>920</v>
      </c>
      <c r="C49" s="1331">
        <v>3000</v>
      </c>
      <c r="D49" s="1332">
        <v>3000</v>
      </c>
    </row>
    <row r="50" spans="1:4" x14ac:dyDescent="0.2">
      <c r="A50" s="871">
        <v>4</v>
      </c>
      <c r="B50" s="1334" t="s">
        <v>921</v>
      </c>
      <c r="C50" s="1331">
        <v>20000</v>
      </c>
      <c r="D50" s="1332">
        <v>0</v>
      </c>
    </row>
    <row r="51" spans="1:4" x14ac:dyDescent="0.2">
      <c r="A51" s="871">
        <v>5</v>
      </c>
      <c r="B51" s="1360" t="s">
        <v>922</v>
      </c>
      <c r="C51" s="1331">
        <v>724896</v>
      </c>
      <c r="D51" s="1332">
        <v>81454</v>
      </c>
    </row>
    <row r="52" spans="1:4" x14ac:dyDescent="0.2">
      <c r="A52" s="871">
        <v>6</v>
      </c>
      <c r="B52" s="1361" t="s">
        <v>923</v>
      </c>
      <c r="C52" s="220">
        <v>200000</v>
      </c>
      <c r="D52" s="1332">
        <v>53000</v>
      </c>
    </row>
    <row r="53" spans="1:4" x14ac:dyDescent="0.2">
      <c r="A53" s="871">
        <v>7</v>
      </c>
      <c r="B53" s="1361" t="s">
        <v>924</v>
      </c>
      <c r="C53" s="220">
        <v>500000</v>
      </c>
      <c r="D53" s="1332">
        <v>0</v>
      </c>
    </row>
    <row r="54" spans="1:4" x14ac:dyDescent="0.2">
      <c r="A54" s="871">
        <v>8</v>
      </c>
      <c r="B54" s="1361" t="s">
        <v>925</v>
      </c>
      <c r="C54" s="220">
        <v>20000</v>
      </c>
      <c r="D54" s="1332">
        <v>0</v>
      </c>
    </row>
    <row r="55" spans="1:4" x14ac:dyDescent="0.2">
      <c r="A55" s="871">
        <v>9</v>
      </c>
      <c r="B55" s="1361" t="s">
        <v>926</v>
      </c>
      <c r="C55" s="220">
        <v>50000</v>
      </c>
      <c r="D55" s="1332">
        <v>13254</v>
      </c>
    </row>
    <row r="56" spans="1:4" x14ac:dyDescent="0.2">
      <c r="A56" s="871">
        <v>10</v>
      </c>
      <c r="B56" s="1361" t="s">
        <v>927</v>
      </c>
      <c r="C56" s="220">
        <v>41976</v>
      </c>
      <c r="D56" s="1332">
        <v>41976</v>
      </c>
    </row>
    <row r="57" spans="1:4" x14ac:dyDescent="0.2">
      <c r="A57" s="871">
        <v>11</v>
      </c>
      <c r="B57" s="1361" t="s">
        <v>928</v>
      </c>
      <c r="C57" s="220">
        <v>35000</v>
      </c>
      <c r="D57" s="1332">
        <v>4</v>
      </c>
    </row>
    <row r="58" spans="1:4" x14ac:dyDescent="0.2">
      <c r="A58" s="871">
        <v>12</v>
      </c>
      <c r="B58" s="1361" t="s">
        <v>929</v>
      </c>
      <c r="C58" s="220">
        <v>11000</v>
      </c>
      <c r="D58" s="1332">
        <v>6091</v>
      </c>
    </row>
    <row r="59" spans="1:4" x14ac:dyDescent="0.2">
      <c r="A59" s="871">
        <v>13</v>
      </c>
      <c r="B59" s="1361" t="s">
        <v>930</v>
      </c>
      <c r="C59" s="220">
        <v>7000</v>
      </c>
      <c r="D59" s="1332">
        <v>0</v>
      </c>
    </row>
    <row r="60" spans="1:4" x14ac:dyDescent="0.2">
      <c r="A60" s="871">
        <v>14</v>
      </c>
      <c r="B60" s="1361" t="s">
        <v>931</v>
      </c>
      <c r="C60" s="220">
        <v>0</v>
      </c>
      <c r="D60" s="1332">
        <v>0</v>
      </c>
    </row>
    <row r="61" spans="1:4" x14ac:dyDescent="0.2">
      <c r="A61" s="1362">
        <v>15</v>
      </c>
      <c r="B61" s="1361" t="s">
        <v>932</v>
      </c>
      <c r="C61" s="220">
        <v>0</v>
      </c>
      <c r="D61" s="1332">
        <v>0</v>
      </c>
    </row>
    <row r="62" spans="1:4" x14ac:dyDescent="0.2">
      <c r="A62" s="871"/>
      <c r="B62" s="237"/>
      <c r="C62" s="1331"/>
      <c r="D62" s="1330"/>
    </row>
    <row r="63" spans="1:4" ht="20.100000000000001" customHeight="1" x14ac:dyDescent="0.2">
      <c r="A63" s="1338" t="s">
        <v>52</v>
      </c>
      <c r="B63" s="1339" t="s">
        <v>933</v>
      </c>
      <c r="C63" s="1340">
        <v>1956601</v>
      </c>
      <c r="D63" s="1341">
        <v>385349</v>
      </c>
    </row>
    <row r="64" spans="1:4" x14ac:dyDescent="0.2">
      <c r="A64" s="1364"/>
      <c r="B64" s="1365"/>
      <c r="C64" s="1363"/>
      <c r="D64" s="1366"/>
    </row>
    <row r="65" spans="1:4" ht="20.100000000000001" customHeight="1" thickBot="1" x14ac:dyDescent="0.25">
      <c r="A65" s="1367"/>
      <c r="B65" s="1368" t="s">
        <v>934</v>
      </c>
      <c r="C65" s="1369">
        <v>2092701</v>
      </c>
      <c r="D65" s="1370">
        <v>483711.94400000002</v>
      </c>
    </row>
    <row r="66" spans="1:4" x14ac:dyDescent="0.2">
      <c r="C66" s="1371"/>
      <c r="D66" s="289"/>
    </row>
    <row r="67" spans="1:4" x14ac:dyDescent="0.2">
      <c r="D67" s="289"/>
    </row>
  </sheetData>
  <mergeCells count="7">
    <mergeCell ref="A11:A13"/>
    <mergeCell ref="B11:B13"/>
    <mergeCell ref="A5:D5"/>
    <mergeCell ref="A6:D6"/>
    <mergeCell ref="A7:D7"/>
    <mergeCell ref="A8:B8"/>
    <mergeCell ref="A9:B9"/>
  </mergeCells>
  <printOptions horizontalCentered="1" verticalCentered="1"/>
  <pageMargins left="0.19685039370078741" right="0.19685039370078741" top="0.44" bottom="0.55118110236220474" header="0.23622047244094491" footer="0.27559055118110237"/>
  <pageSetup paperSize="9" scale="85" firstPageNumber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80" zoomScaleNormal="80" workbookViewId="0">
      <selection activeCell="N1" sqref="N1"/>
    </sheetView>
  </sheetViews>
  <sheetFormatPr defaultColWidth="9.140625" defaultRowHeight="12.75" x14ac:dyDescent="0.2"/>
  <cols>
    <col min="1" max="1" width="36.140625" style="1372" customWidth="1"/>
    <col min="2" max="5" width="10.42578125" style="1372" customWidth="1"/>
    <col min="6" max="7" width="10.7109375" style="1372" customWidth="1"/>
    <col min="8" max="10" width="10.42578125" style="1372" customWidth="1"/>
    <col min="11" max="11" width="11.28515625" style="1372" customWidth="1"/>
    <col min="12" max="13" width="10.42578125" style="1372" customWidth="1"/>
    <col min="14" max="14" width="16.7109375" style="1372" customWidth="1"/>
    <col min="15" max="15" width="16.42578125" style="1372" customWidth="1"/>
    <col min="16" max="16384" width="9.140625" style="1372"/>
  </cols>
  <sheetData>
    <row r="1" spans="1:15" x14ac:dyDescent="0.2">
      <c r="L1" s="1373"/>
      <c r="N1" s="8" t="s">
        <v>935</v>
      </c>
    </row>
    <row r="2" spans="1:15" x14ac:dyDescent="0.2">
      <c r="L2" s="1373"/>
      <c r="N2" s="8" t="s">
        <v>1</v>
      </c>
    </row>
    <row r="5" spans="1:15" ht="15.75" x14ac:dyDescent="0.25">
      <c r="A5" s="1621" t="s">
        <v>936</v>
      </c>
      <c r="B5" s="1621"/>
      <c r="C5" s="1621"/>
      <c r="D5" s="1621"/>
      <c r="E5" s="1621"/>
      <c r="F5" s="1621"/>
      <c r="G5" s="1621"/>
      <c r="H5" s="1621"/>
      <c r="I5" s="1621"/>
      <c r="J5" s="1621"/>
      <c r="K5" s="1621"/>
      <c r="L5" s="1621"/>
      <c r="M5" s="1621"/>
      <c r="N5" s="1621"/>
    </row>
    <row r="6" spans="1:15" ht="15.75" x14ac:dyDescent="0.25">
      <c r="A6" s="1622" t="s">
        <v>665</v>
      </c>
      <c r="B6" s="1622"/>
      <c r="C6" s="1622"/>
      <c r="D6" s="1622"/>
      <c r="E6" s="1622"/>
      <c r="F6" s="1622"/>
      <c r="G6" s="1622"/>
      <c r="H6" s="1622"/>
      <c r="I6" s="1622"/>
      <c r="J6" s="1622"/>
      <c r="K6" s="1622"/>
      <c r="L6" s="1622"/>
      <c r="M6" s="1622"/>
      <c r="N6" s="1622"/>
    </row>
    <row r="7" spans="1:15" x14ac:dyDescent="0.2">
      <c r="C7" s="1374"/>
      <c r="D7" s="1374"/>
      <c r="E7" s="1374"/>
      <c r="F7" s="1374"/>
      <c r="G7" s="1374"/>
      <c r="H7" s="1374"/>
      <c r="I7" s="1374"/>
      <c r="J7" s="1374"/>
      <c r="K7" s="1374"/>
      <c r="L7" s="1374"/>
    </row>
    <row r="10" spans="1:15" ht="17.100000000000001" customHeight="1" thickBot="1" x14ac:dyDescent="0.25">
      <c r="A10" s="1375" t="s">
        <v>507</v>
      </c>
      <c r="B10" s="1375" t="s">
        <v>442</v>
      </c>
      <c r="C10" s="1375" t="s">
        <v>937</v>
      </c>
      <c r="D10" s="1375" t="s">
        <v>938</v>
      </c>
      <c r="E10" s="1375" t="s">
        <v>939</v>
      </c>
      <c r="F10" s="1375" t="s">
        <v>940</v>
      </c>
      <c r="G10" s="1375" t="s">
        <v>941</v>
      </c>
      <c r="H10" s="1375" t="s">
        <v>942</v>
      </c>
      <c r="I10" s="1375" t="s">
        <v>943</v>
      </c>
      <c r="J10" s="1375" t="s">
        <v>443</v>
      </c>
      <c r="K10" s="1375" t="s">
        <v>944</v>
      </c>
      <c r="L10" s="1375" t="s">
        <v>945</v>
      </c>
      <c r="M10" s="1375" t="s">
        <v>946</v>
      </c>
      <c r="N10" s="1375" t="s">
        <v>947</v>
      </c>
    </row>
    <row r="11" spans="1:15" ht="17.100000000000001" customHeight="1" x14ac:dyDescent="0.2">
      <c r="A11" s="1376"/>
      <c r="B11" s="1377"/>
      <c r="C11" s="1377"/>
      <c r="D11" s="1377"/>
      <c r="E11" s="1377"/>
      <c r="F11" s="1377"/>
      <c r="G11" s="1377"/>
      <c r="H11" s="1377"/>
      <c r="I11" s="1377"/>
      <c r="J11" s="1377"/>
      <c r="K11" s="1377"/>
      <c r="L11" s="1377"/>
      <c r="M11" s="1377"/>
      <c r="N11" s="1378"/>
    </row>
    <row r="12" spans="1:15" ht="17.100000000000001" customHeight="1" x14ac:dyDescent="0.2">
      <c r="A12" s="1379" t="s">
        <v>948</v>
      </c>
      <c r="B12" s="1380"/>
      <c r="C12" s="1380"/>
      <c r="D12" s="1380"/>
      <c r="E12" s="1380"/>
      <c r="F12" s="1380"/>
      <c r="G12" s="1380"/>
      <c r="H12" s="1380"/>
      <c r="I12" s="1380"/>
      <c r="J12" s="1380"/>
      <c r="K12" s="1380"/>
      <c r="L12" s="1380"/>
      <c r="M12" s="1380"/>
      <c r="N12" s="1381"/>
    </row>
    <row r="13" spans="1:15" ht="17.100000000000001" customHeight="1" x14ac:dyDescent="0.2">
      <c r="A13" s="1382"/>
      <c r="B13" s="1380"/>
      <c r="C13" s="1380"/>
      <c r="D13" s="1380"/>
      <c r="E13" s="1380"/>
      <c r="F13" s="1380"/>
      <c r="G13" s="1380"/>
      <c r="H13" s="1380"/>
      <c r="I13" s="1380"/>
      <c r="J13" s="1380"/>
      <c r="K13" s="1380"/>
      <c r="L13" s="1380"/>
      <c r="M13" s="1380"/>
      <c r="N13" s="1381"/>
    </row>
    <row r="14" spans="1:15" ht="17.100000000000001" customHeight="1" x14ac:dyDescent="0.2">
      <c r="A14" s="1382"/>
      <c r="B14" s="1383"/>
      <c r="C14" s="1380"/>
      <c r="D14" s="1380"/>
      <c r="E14" s="1380"/>
      <c r="F14" s="1380"/>
      <c r="G14" s="1380"/>
      <c r="H14" s="1380"/>
      <c r="I14" s="1380"/>
      <c r="J14" s="1380"/>
      <c r="K14" s="1380"/>
      <c r="L14" s="1380"/>
      <c r="M14" s="1380"/>
      <c r="N14" s="1384"/>
    </row>
    <row r="15" spans="1:15" ht="17.100000000000001" customHeight="1" x14ac:dyDescent="0.2">
      <c r="A15" s="1382" t="s">
        <v>949</v>
      </c>
      <c r="B15" s="1383">
        <v>877153</v>
      </c>
      <c r="C15" s="1383">
        <v>988712</v>
      </c>
      <c r="D15" s="1383">
        <v>1483566</v>
      </c>
      <c r="E15" s="1383">
        <v>1816265</v>
      </c>
      <c r="F15" s="1383">
        <v>1025931</v>
      </c>
      <c r="G15" s="1383">
        <v>902479</v>
      </c>
      <c r="H15" s="1383">
        <v>900277</v>
      </c>
      <c r="I15" s="1383">
        <v>909726</v>
      </c>
      <c r="J15" s="1383">
        <v>912970</v>
      </c>
      <c r="K15" s="1383">
        <v>918502</v>
      </c>
      <c r="L15" s="1383">
        <v>1061500</v>
      </c>
      <c r="M15" s="1383">
        <v>927868</v>
      </c>
      <c r="N15" s="1385">
        <v>12724949</v>
      </c>
      <c r="O15" s="1386"/>
    </row>
    <row r="16" spans="1:15" ht="17.100000000000001" customHeight="1" x14ac:dyDescent="0.2">
      <c r="A16" s="1382" t="s">
        <v>950</v>
      </c>
      <c r="B16" s="1383">
        <v>112172</v>
      </c>
      <c r="C16" s="1383">
        <v>123623</v>
      </c>
      <c r="D16" s="1383">
        <v>128460</v>
      </c>
      <c r="E16" s="1383">
        <v>185472</v>
      </c>
      <c r="F16" s="1383">
        <v>252205</v>
      </c>
      <c r="G16" s="1383">
        <v>233757</v>
      </c>
      <c r="H16" s="1383">
        <v>419639</v>
      </c>
      <c r="I16" s="1383">
        <v>405210</v>
      </c>
      <c r="J16" s="1383">
        <v>341908</v>
      </c>
      <c r="K16" s="1383">
        <v>292999</v>
      </c>
      <c r="L16" s="1383">
        <v>864358</v>
      </c>
      <c r="M16" s="1383">
        <v>373236</v>
      </c>
      <c r="N16" s="1385">
        <v>3733039</v>
      </c>
      <c r="O16" s="1386"/>
    </row>
    <row r="17" spans="1:15" ht="17.100000000000001" customHeight="1" x14ac:dyDescent="0.2">
      <c r="A17" s="1382" t="s">
        <v>951</v>
      </c>
      <c r="B17" s="1383">
        <v>302829</v>
      </c>
      <c r="C17" s="1383">
        <v>302829</v>
      </c>
      <c r="D17" s="1383">
        <v>326836</v>
      </c>
      <c r="E17" s="1383">
        <v>302872</v>
      </c>
      <c r="F17" s="1383">
        <v>315285</v>
      </c>
      <c r="G17" s="1383">
        <v>405600</v>
      </c>
      <c r="H17" s="1383">
        <v>317633</v>
      </c>
      <c r="I17" s="1383">
        <v>353039</v>
      </c>
      <c r="J17" s="1383">
        <v>305084.69500000001</v>
      </c>
      <c r="K17" s="1383">
        <v>327116</v>
      </c>
      <c r="L17" s="1383">
        <v>315057</v>
      </c>
      <c r="M17" s="1383">
        <v>276005</v>
      </c>
      <c r="N17" s="1387">
        <v>3850185.6949999998</v>
      </c>
      <c r="O17" s="1386"/>
    </row>
    <row r="18" spans="1:15" ht="17.100000000000001" customHeight="1" x14ac:dyDescent="0.2">
      <c r="A18" s="1388" t="s">
        <v>952</v>
      </c>
      <c r="B18" s="1389">
        <v>1230033</v>
      </c>
      <c r="C18" s="1390">
        <v>1416630</v>
      </c>
      <c r="D18" s="1390">
        <v>1987485</v>
      </c>
      <c r="E18" s="1390">
        <v>148215</v>
      </c>
      <c r="F18" s="1390">
        <v>3454667</v>
      </c>
      <c r="G18" s="1383"/>
      <c r="H18" s="1391">
        <v>63410</v>
      </c>
      <c r="I18" s="1391">
        <v>27865</v>
      </c>
      <c r="J18" s="1390">
        <v>52</v>
      </c>
      <c r="K18" s="1390">
        <v>714</v>
      </c>
      <c r="L18" s="1390"/>
      <c r="M18" s="1390">
        <v>239910</v>
      </c>
      <c r="N18" s="1385">
        <v>8568981</v>
      </c>
      <c r="O18" s="1386"/>
    </row>
    <row r="19" spans="1:15" ht="17.100000000000001" customHeight="1" thickBot="1" x14ac:dyDescent="0.25">
      <c r="A19" s="1382" t="s">
        <v>953</v>
      </c>
      <c r="B19" s="1389">
        <v>0</v>
      </c>
      <c r="C19" s="1383">
        <v>1335922</v>
      </c>
      <c r="D19" s="1383">
        <v>3065956</v>
      </c>
      <c r="E19" s="1383">
        <v>5583147</v>
      </c>
      <c r="F19" s="1383">
        <v>5832854</v>
      </c>
      <c r="G19" s="1383">
        <v>8486035</v>
      </c>
      <c r="H19" s="1383">
        <v>7497475</v>
      </c>
      <c r="I19" s="1383">
        <v>6082045</v>
      </c>
      <c r="J19" s="1383">
        <v>5047002</v>
      </c>
      <c r="K19" s="1383">
        <v>3984912.6950000003</v>
      </c>
      <c r="L19" s="1383">
        <v>2982617.6950000003</v>
      </c>
      <c r="M19" s="1383">
        <v>2423346.6950000003</v>
      </c>
      <c r="N19" s="1384"/>
      <c r="O19" s="1386"/>
    </row>
    <row r="20" spans="1:15" ht="17.100000000000001" customHeight="1" thickBot="1" x14ac:dyDescent="0.25">
      <c r="A20" s="1393" t="s">
        <v>954</v>
      </c>
      <c r="B20" s="1394">
        <v>2522187</v>
      </c>
      <c r="C20" s="1394">
        <v>4167716</v>
      </c>
      <c r="D20" s="1394">
        <v>6992303</v>
      </c>
      <c r="E20" s="1394">
        <v>8035971</v>
      </c>
      <c r="F20" s="1394">
        <v>10880942</v>
      </c>
      <c r="G20" s="1394">
        <v>10027871</v>
      </c>
      <c r="H20" s="1394">
        <v>9198434</v>
      </c>
      <c r="I20" s="1394">
        <v>7777885</v>
      </c>
      <c r="J20" s="1394">
        <v>6607016.6950000003</v>
      </c>
      <c r="K20" s="1394">
        <v>5524243.6950000003</v>
      </c>
      <c r="L20" s="1394">
        <v>5223532.6950000003</v>
      </c>
      <c r="M20" s="1394">
        <v>4240365.6950000003</v>
      </c>
      <c r="N20" s="1395">
        <v>28877154.695</v>
      </c>
      <c r="O20" s="1386"/>
    </row>
    <row r="21" spans="1:15" ht="17.100000000000001" customHeight="1" x14ac:dyDescent="0.2">
      <c r="A21" s="1396"/>
      <c r="B21" s="1397"/>
      <c r="C21" s="1397"/>
      <c r="D21" s="1397"/>
      <c r="E21" s="1397"/>
      <c r="F21" s="1397"/>
      <c r="G21" s="1397"/>
      <c r="H21" s="1397"/>
      <c r="I21" s="1397"/>
      <c r="J21" s="1397"/>
      <c r="K21" s="1397"/>
      <c r="L21" s="1397"/>
      <c r="M21" s="1397"/>
      <c r="N21" s="1398"/>
      <c r="O21" s="1386"/>
    </row>
    <row r="22" spans="1:15" ht="17.100000000000001" customHeight="1" x14ac:dyDescent="0.2">
      <c r="A22" s="1379" t="s">
        <v>280</v>
      </c>
      <c r="B22" s="1383"/>
      <c r="C22" s="1383"/>
      <c r="D22" s="1383"/>
      <c r="E22" s="1383"/>
      <c r="F22" s="1383"/>
      <c r="G22" s="1383"/>
      <c r="H22" s="1383"/>
      <c r="I22" s="1383"/>
      <c r="J22" s="1383"/>
      <c r="K22" s="1383"/>
      <c r="L22" s="1383"/>
      <c r="M22" s="1383"/>
      <c r="N22" s="1384"/>
      <c r="O22" s="1386"/>
    </row>
    <row r="23" spans="1:15" s="1399" customFormat="1" ht="17.100000000000001" customHeight="1" x14ac:dyDescent="0.2">
      <c r="A23" s="1382"/>
      <c r="B23" s="1383"/>
      <c r="C23" s="1383"/>
      <c r="D23" s="1383"/>
      <c r="E23" s="1383"/>
      <c r="F23" s="1383"/>
      <c r="G23" s="1391"/>
      <c r="H23" s="1383"/>
      <c r="I23" s="1383"/>
      <c r="J23" s="1383"/>
      <c r="K23" s="1383"/>
      <c r="L23" s="1383"/>
      <c r="M23" s="1383"/>
      <c r="N23" s="1384"/>
      <c r="O23" s="1386"/>
    </row>
    <row r="24" spans="1:15" s="1399" customFormat="1" ht="17.100000000000001" customHeight="1" x14ac:dyDescent="0.2">
      <c r="A24" s="1382"/>
      <c r="B24" s="1383"/>
      <c r="C24" s="1383"/>
      <c r="D24" s="1383"/>
      <c r="E24" s="1383"/>
      <c r="F24" s="1383"/>
      <c r="G24" s="1391"/>
      <c r="H24" s="1383"/>
      <c r="I24" s="1383"/>
      <c r="J24" s="1383"/>
      <c r="K24" s="1383"/>
      <c r="L24" s="1383"/>
      <c r="M24" s="1383"/>
      <c r="N24" s="1384"/>
      <c r="O24" s="1386"/>
    </row>
    <row r="25" spans="1:15" ht="17.100000000000001" customHeight="1" x14ac:dyDescent="0.2">
      <c r="A25" s="1382" t="s">
        <v>955</v>
      </c>
      <c r="B25" s="1383">
        <v>928725</v>
      </c>
      <c r="C25" s="1383">
        <v>979760</v>
      </c>
      <c r="D25" s="1383">
        <v>1122835</v>
      </c>
      <c r="E25" s="1383">
        <v>1504696</v>
      </c>
      <c r="F25" s="1383">
        <v>1640309</v>
      </c>
      <c r="G25" s="1383">
        <v>1683895</v>
      </c>
      <c r="H25" s="1383">
        <v>1927479</v>
      </c>
      <c r="I25" s="1383">
        <v>1797982</v>
      </c>
      <c r="J25" s="1383">
        <v>1711883</v>
      </c>
      <c r="K25" s="1383">
        <v>1792721</v>
      </c>
      <c r="L25" s="1383">
        <v>1900799</v>
      </c>
      <c r="M25" s="1383">
        <v>2015861</v>
      </c>
      <c r="N25" s="1385">
        <v>19006945</v>
      </c>
      <c r="O25" s="1386"/>
    </row>
    <row r="26" spans="1:15" ht="17.100000000000001" customHeight="1" x14ac:dyDescent="0.2">
      <c r="A26" s="1382" t="s">
        <v>956</v>
      </c>
      <c r="B26" s="1383">
        <v>182</v>
      </c>
      <c r="C26" s="1383"/>
      <c r="D26" s="1383">
        <v>17471</v>
      </c>
      <c r="E26" s="1383">
        <v>238094</v>
      </c>
      <c r="F26" s="1383">
        <v>31637</v>
      </c>
      <c r="G26" s="1383">
        <v>31805</v>
      </c>
      <c r="H26" s="1383">
        <v>4290</v>
      </c>
      <c r="I26" s="1383">
        <v>970</v>
      </c>
      <c r="J26" s="1383">
        <v>164</v>
      </c>
      <c r="K26" s="1383"/>
      <c r="L26" s="1383"/>
      <c r="M26" s="1383">
        <v>612788</v>
      </c>
      <c r="N26" s="1385">
        <v>937401</v>
      </c>
      <c r="O26" s="1386"/>
    </row>
    <row r="27" spans="1:15" ht="17.100000000000001" customHeight="1" x14ac:dyDescent="0.2">
      <c r="A27" s="1382" t="s">
        <v>957</v>
      </c>
      <c r="B27" s="1383">
        <v>0</v>
      </c>
      <c r="C27" s="1383">
        <v>10000</v>
      </c>
      <c r="D27" s="1383">
        <v>112079</v>
      </c>
      <c r="E27" s="1383">
        <v>348027</v>
      </c>
      <c r="F27" s="1383">
        <v>350748</v>
      </c>
      <c r="G27" s="1383">
        <v>672279</v>
      </c>
      <c r="H27" s="1383">
        <v>588837</v>
      </c>
      <c r="I27" s="1383">
        <v>588985</v>
      </c>
      <c r="J27" s="1383">
        <v>770905</v>
      </c>
      <c r="K27" s="1383">
        <v>591266</v>
      </c>
      <c r="L27" s="1383">
        <v>680737</v>
      </c>
      <c r="M27" s="1383">
        <v>700421</v>
      </c>
      <c r="N27" s="1385">
        <v>5414284</v>
      </c>
      <c r="O27" s="1386"/>
    </row>
    <row r="28" spans="1:15" ht="17.100000000000001" customHeight="1" x14ac:dyDescent="0.2">
      <c r="A28" s="1382" t="s">
        <v>958</v>
      </c>
      <c r="B28" s="1383">
        <v>112000</v>
      </c>
      <c r="C28" s="1383">
        <v>112000</v>
      </c>
      <c r="D28" s="1383">
        <v>156771</v>
      </c>
      <c r="E28" s="1383">
        <v>112300</v>
      </c>
      <c r="F28" s="1383">
        <v>249364</v>
      </c>
      <c r="G28" s="1383">
        <v>142417</v>
      </c>
      <c r="H28" s="1383">
        <v>532373</v>
      </c>
      <c r="I28" s="1383">
        <v>315081</v>
      </c>
      <c r="J28" s="1383">
        <v>139100</v>
      </c>
      <c r="K28" s="1383">
        <v>156925</v>
      </c>
      <c r="L28" s="1383">
        <v>218650</v>
      </c>
      <c r="M28" s="1383">
        <v>187675</v>
      </c>
      <c r="N28" s="1385">
        <v>2434656</v>
      </c>
      <c r="O28" s="1386"/>
    </row>
    <row r="29" spans="1:15" ht="16.5" customHeight="1" x14ac:dyDescent="0.2">
      <c r="A29" s="1388" t="s">
        <v>959</v>
      </c>
      <c r="B29" s="1391">
        <v>145358</v>
      </c>
      <c r="C29" s="1391"/>
      <c r="D29" s="1390"/>
      <c r="E29" s="1391"/>
      <c r="F29" s="1391">
        <v>122849</v>
      </c>
      <c r="G29" s="1391"/>
      <c r="H29" s="1391">
        <v>63410</v>
      </c>
      <c r="I29" s="1391">
        <v>27865</v>
      </c>
      <c r="J29" s="1391">
        <v>52</v>
      </c>
      <c r="K29" s="1391">
        <v>714</v>
      </c>
      <c r="L29" s="1391"/>
      <c r="M29" s="1391">
        <v>239909</v>
      </c>
      <c r="N29" s="1385">
        <v>600157</v>
      </c>
      <c r="O29" s="1386"/>
    </row>
    <row r="30" spans="1:15" ht="17.100000000000001" customHeight="1" x14ac:dyDescent="0.2">
      <c r="A30" s="1400" t="s">
        <v>960</v>
      </c>
      <c r="B30" s="1391"/>
      <c r="C30" s="1391"/>
      <c r="D30" s="1391"/>
      <c r="E30" s="1391"/>
      <c r="F30" s="1391"/>
      <c r="G30" s="1391"/>
      <c r="H30" s="1391"/>
      <c r="I30" s="1391"/>
      <c r="J30" s="1391"/>
      <c r="K30" s="1391"/>
      <c r="L30" s="1391"/>
      <c r="M30" s="1391">
        <v>483712</v>
      </c>
      <c r="N30" s="1401">
        <v>483712</v>
      </c>
      <c r="O30" s="1386"/>
    </row>
    <row r="31" spans="1:15" ht="17.100000000000001" customHeight="1" thickBot="1" x14ac:dyDescent="0.25">
      <c r="A31" s="1402" t="s">
        <v>961</v>
      </c>
      <c r="B31" s="1397">
        <v>182</v>
      </c>
      <c r="C31" s="1397">
        <v>0</v>
      </c>
      <c r="D31" s="1397">
        <v>155261</v>
      </c>
      <c r="E31" s="1397">
        <v>391179</v>
      </c>
      <c r="F31" s="1403">
        <v>51679</v>
      </c>
      <c r="G31" s="1403">
        <v>85712</v>
      </c>
      <c r="H31" s="1403">
        <v>512173</v>
      </c>
      <c r="I31" s="1403">
        <v>150508</v>
      </c>
      <c r="J31" s="1403">
        <v>37519</v>
      </c>
      <c r="K31" s="1404">
        <v>92686</v>
      </c>
      <c r="L31" s="1397">
        <v>32874</v>
      </c>
      <c r="M31" s="1397">
        <v>69977</v>
      </c>
      <c r="N31" s="1405"/>
      <c r="O31" s="1386"/>
    </row>
    <row r="32" spans="1:15" ht="17.100000000000001" customHeight="1" thickBot="1" x14ac:dyDescent="0.25">
      <c r="A32" s="1393" t="s">
        <v>962</v>
      </c>
      <c r="B32" s="1406">
        <v>1186265</v>
      </c>
      <c r="C32" s="1406">
        <v>1101760</v>
      </c>
      <c r="D32" s="1406">
        <v>1409156</v>
      </c>
      <c r="E32" s="1406">
        <v>2203117</v>
      </c>
      <c r="F32" s="1407">
        <v>2394907</v>
      </c>
      <c r="G32" s="1408">
        <v>2530396</v>
      </c>
      <c r="H32" s="1406">
        <v>3116389</v>
      </c>
      <c r="I32" s="1406">
        <v>2730883</v>
      </c>
      <c r="J32" s="1406">
        <v>2622104</v>
      </c>
      <c r="K32" s="1406">
        <v>2541626</v>
      </c>
      <c r="L32" s="1406">
        <v>2800186</v>
      </c>
      <c r="M32" s="1406">
        <v>4240366</v>
      </c>
      <c r="N32" s="1409">
        <v>28877155</v>
      </c>
      <c r="O32" s="1386"/>
    </row>
    <row r="33" spans="1:15" ht="17.100000000000001" customHeight="1" thickBot="1" x14ac:dyDescent="0.25">
      <c r="A33" s="1410" t="s">
        <v>963</v>
      </c>
      <c r="B33" s="1403">
        <v>1335922</v>
      </c>
      <c r="C33" s="1403">
        <v>3065956</v>
      </c>
      <c r="D33" s="1403">
        <v>5583147</v>
      </c>
      <c r="E33" s="1403">
        <v>5832854</v>
      </c>
      <c r="F33" s="1403">
        <v>8486035</v>
      </c>
      <c r="G33" s="1403">
        <v>7497475</v>
      </c>
      <c r="H33" s="1411">
        <v>6082045</v>
      </c>
      <c r="I33" s="1411">
        <v>5047002</v>
      </c>
      <c r="J33" s="1411">
        <v>3984912.6950000003</v>
      </c>
      <c r="K33" s="1411">
        <v>2982617.6950000003</v>
      </c>
      <c r="L33" s="1411">
        <v>2423346.6950000003</v>
      </c>
      <c r="M33" s="1411">
        <v>-0.30499999970197678</v>
      </c>
      <c r="N33" s="1412"/>
      <c r="O33" s="1386"/>
    </row>
    <row r="36" spans="1:15" x14ac:dyDescent="0.2">
      <c r="D36" s="1392"/>
      <c r="E36" s="1392"/>
      <c r="F36" s="1392"/>
      <c r="G36" s="1392"/>
      <c r="H36" s="1392"/>
      <c r="I36" s="1392"/>
      <c r="J36" s="1392"/>
      <c r="K36" s="1392"/>
      <c r="L36" s="1392"/>
      <c r="M36" s="1392"/>
    </row>
  </sheetData>
  <mergeCells count="2">
    <mergeCell ref="A5:N5"/>
    <mergeCell ref="A6:N6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9" firstPageNumber="0" fitToHeight="0" orientation="landscape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Normal="100" workbookViewId="0">
      <selection activeCell="C1" sqref="C1"/>
    </sheetView>
  </sheetViews>
  <sheetFormatPr defaultColWidth="9.140625" defaultRowHeight="12.75" x14ac:dyDescent="0.2"/>
  <cols>
    <col min="1" max="1" width="8.5703125" style="1413" customWidth="1"/>
    <col min="2" max="2" width="61.42578125" style="1413" customWidth="1"/>
    <col min="3" max="3" width="15.140625" style="1413" customWidth="1"/>
    <col min="4" max="16384" width="9.140625" style="1413"/>
  </cols>
  <sheetData>
    <row r="1" spans="1:6" ht="15.75" customHeight="1" x14ac:dyDescent="0.2">
      <c r="C1" s="8" t="s">
        <v>964</v>
      </c>
    </row>
    <row r="2" spans="1:6" ht="15.75" customHeight="1" x14ac:dyDescent="0.2">
      <c r="C2" s="8" t="s">
        <v>1</v>
      </c>
    </row>
    <row r="3" spans="1:6" ht="25.5" customHeight="1" x14ac:dyDescent="0.2"/>
    <row r="4" spans="1:6" ht="78" customHeight="1" x14ac:dyDescent="0.3">
      <c r="A4" s="1623" t="s">
        <v>965</v>
      </c>
      <c r="B4" s="1623"/>
      <c r="C4" s="1623"/>
    </row>
    <row r="5" spans="1:6" ht="71.25" customHeight="1" thickBot="1" x14ac:dyDescent="0.25">
      <c r="A5" s="1624" t="s">
        <v>966</v>
      </c>
      <c r="B5" s="1624"/>
      <c r="C5" s="1624"/>
    </row>
    <row r="6" spans="1:6" ht="80.25" customHeight="1" x14ac:dyDescent="0.2">
      <c r="A6" s="1414" t="s">
        <v>7</v>
      </c>
      <c r="B6" s="1415" t="s">
        <v>667</v>
      </c>
      <c r="C6" s="1416" t="s">
        <v>967</v>
      </c>
      <c r="D6" s="1417"/>
      <c r="E6" s="1417"/>
      <c r="F6" s="1417"/>
    </row>
    <row r="7" spans="1:6" x14ac:dyDescent="0.2">
      <c r="A7" s="1418">
        <v>1</v>
      </c>
      <c r="B7" s="1419">
        <v>2</v>
      </c>
      <c r="C7" s="1420">
        <v>3</v>
      </c>
    </row>
    <row r="8" spans="1:6" ht="15.75" customHeight="1" x14ac:dyDescent="0.2">
      <c r="A8" s="1421"/>
      <c r="B8" s="1422"/>
      <c r="C8" s="1423"/>
    </row>
    <row r="9" spans="1:6" ht="15.75" customHeight="1" x14ac:dyDescent="0.2">
      <c r="A9" s="1424"/>
      <c r="B9" s="1425"/>
      <c r="C9" s="1426"/>
    </row>
    <row r="10" spans="1:6" ht="21.95" customHeight="1" x14ac:dyDescent="0.2">
      <c r="A10" s="1424"/>
      <c r="B10" s="1427" t="s">
        <v>968</v>
      </c>
      <c r="C10" s="1428">
        <v>0</v>
      </c>
    </row>
    <row r="11" spans="1:6" ht="15.75" customHeight="1" x14ac:dyDescent="0.2">
      <c r="A11" s="1424"/>
      <c r="B11" s="1429"/>
      <c r="C11" s="1430"/>
    </row>
    <row r="12" spans="1:6" ht="15.75" hidden="1" customHeight="1" x14ac:dyDescent="0.2">
      <c r="A12" s="1424"/>
      <c r="B12" s="1431" t="s">
        <v>859</v>
      </c>
      <c r="C12" s="1430"/>
    </row>
    <row r="13" spans="1:6" ht="15.75" hidden="1" customHeight="1" x14ac:dyDescent="0.2">
      <c r="A13" s="1424"/>
      <c r="B13" s="1429"/>
      <c r="C13" s="1430"/>
    </row>
    <row r="14" spans="1:6" ht="15.75" hidden="1" customHeight="1" x14ac:dyDescent="0.2">
      <c r="A14" s="1424"/>
      <c r="B14" s="1432" t="s">
        <v>969</v>
      </c>
      <c r="C14" s="1426"/>
    </row>
    <row r="15" spans="1:6" ht="15.75" hidden="1" customHeight="1" x14ac:dyDescent="0.2">
      <c r="A15" s="1424"/>
      <c r="B15" s="1432" t="s">
        <v>970</v>
      </c>
      <c r="C15" s="1426"/>
    </row>
    <row r="16" spans="1:6" ht="15.75" customHeight="1" x14ac:dyDescent="0.2">
      <c r="A16" s="1424"/>
      <c r="B16" s="1425"/>
      <c r="C16" s="1426"/>
    </row>
    <row r="17" spans="1:3" ht="21.95" customHeight="1" x14ac:dyDescent="0.2">
      <c r="A17" s="1424"/>
      <c r="B17" s="1433" t="s">
        <v>971</v>
      </c>
      <c r="C17" s="1434">
        <v>0</v>
      </c>
    </row>
    <row r="18" spans="1:3" ht="35.1" customHeight="1" x14ac:dyDescent="0.2">
      <c r="A18" s="1435" t="s">
        <v>35</v>
      </c>
      <c r="B18" s="1436" t="s">
        <v>972</v>
      </c>
      <c r="C18" s="1437">
        <v>0</v>
      </c>
    </row>
    <row r="19" spans="1:3" ht="15.75" customHeight="1" x14ac:dyDescent="0.2">
      <c r="A19" s="1424"/>
      <c r="B19" s="1425"/>
      <c r="C19" s="1426"/>
    </row>
    <row r="20" spans="1:3" ht="15.75" customHeight="1" x14ac:dyDescent="0.2">
      <c r="A20" s="1424"/>
      <c r="B20" s="1425"/>
      <c r="C20" s="1426"/>
    </row>
    <row r="21" spans="1:3" ht="21.95" customHeight="1" x14ac:dyDescent="0.2">
      <c r="A21" s="1424"/>
      <c r="B21" s="1427" t="s">
        <v>968</v>
      </c>
      <c r="C21" s="1428">
        <v>0</v>
      </c>
    </row>
    <row r="22" spans="1:3" ht="31.5" x14ac:dyDescent="0.2">
      <c r="A22" s="1424"/>
      <c r="B22" s="1425" t="s">
        <v>973</v>
      </c>
      <c r="C22" s="1426">
        <v>63500</v>
      </c>
    </row>
    <row r="23" spans="1:3" ht="15.75" x14ac:dyDescent="0.2">
      <c r="A23" s="1438"/>
      <c r="B23" s="1427" t="s">
        <v>971</v>
      </c>
      <c r="C23" s="1428">
        <v>63500</v>
      </c>
    </row>
    <row r="24" spans="1:3" ht="21.95" customHeight="1" x14ac:dyDescent="0.2">
      <c r="A24" s="1424"/>
      <c r="B24" s="1439"/>
      <c r="C24" s="1426"/>
    </row>
    <row r="25" spans="1:3" ht="35.1" hidden="1" customHeight="1" x14ac:dyDescent="0.2">
      <c r="A25" s="1424"/>
      <c r="B25" s="1433" t="s">
        <v>974</v>
      </c>
      <c r="C25" s="1434">
        <v>0</v>
      </c>
    </row>
    <row r="26" spans="1:3" ht="16.5" customHeight="1" x14ac:dyDescent="0.2">
      <c r="A26" s="1435" t="s">
        <v>52</v>
      </c>
      <c r="B26" s="1436" t="s">
        <v>975</v>
      </c>
      <c r="C26" s="1437">
        <v>63500</v>
      </c>
    </row>
    <row r="27" spans="1:3" ht="35.25" customHeight="1" thickBot="1" x14ac:dyDescent="0.25">
      <c r="A27" s="1424"/>
      <c r="B27" s="1429"/>
      <c r="C27" s="1430"/>
    </row>
    <row r="28" spans="1:3" ht="30" customHeight="1" thickBot="1" x14ac:dyDescent="0.25">
      <c r="A28" s="1440"/>
      <c r="B28" s="1441" t="s">
        <v>976</v>
      </c>
      <c r="C28" s="1442">
        <v>63500</v>
      </c>
    </row>
    <row r="29" spans="1:3" ht="30" customHeight="1" x14ac:dyDescent="0.2"/>
    <row r="30" spans="1:3" ht="30" customHeight="1" x14ac:dyDescent="0.2"/>
    <row r="31" spans="1:3" ht="30" customHeight="1" x14ac:dyDescent="0.2"/>
  </sheetData>
  <mergeCells count="2">
    <mergeCell ref="A4:C4"/>
    <mergeCell ref="A5:C5"/>
  </mergeCells>
  <printOptions horizontalCentered="1"/>
  <pageMargins left="0.39370078740157483" right="0.39370078740157483" top="0.86" bottom="0.4" header="0.11811023622047245" footer="0.23"/>
  <pageSetup paperSize="9" scale="90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zoomScaleNormal="100" workbookViewId="0">
      <selection activeCell="N57" sqref="N57"/>
    </sheetView>
  </sheetViews>
  <sheetFormatPr defaultColWidth="9.140625" defaultRowHeight="12.75" x14ac:dyDescent="0.2"/>
  <cols>
    <col min="1" max="1" width="5" style="1443" customWidth="1"/>
    <col min="2" max="2" width="35.7109375" style="1443" customWidth="1"/>
    <col min="3" max="3" width="16.7109375" style="1443" customWidth="1"/>
    <col min="4" max="4" width="22.7109375" style="1443" customWidth="1"/>
    <col min="5" max="5" width="12.7109375" style="1443" customWidth="1"/>
    <col min="6" max="6" width="12.140625" style="1443" customWidth="1"/>
    <col min="7" max="7" width="12.42578125" style="1443" bestFit="1" customWidth="1"/>
    <col min="8" max="16384" width="9.140625" style="1443"/>
  </cols>
  <sheetData>
    <row r="1" spans="1:4" x14ac:dyDescent="0.2">
      <c r="D1" s="8" t="s">
        <v>977</v>
      </c>
    </row>
    <row r="2" spans="1:4" x14ac:dyDescent="0.2">
      <c r="A2" s="1444"/>
      <c r="B2" s="1444"/>
      <c r="C2" s="1444"/>
      <c r="D2" s="8" t="s">
        <v>1</v>
      </c>
    </row>
    <row r="3" spans="1:4" x14ac:dyDescent="0.2">
      <c r="A3" s="1444"/>
      <c r="B3" s="1444"/>
      <c r="C3" s="1444"/>
      <c r="D3" s="1444"/>
    </row>
    <row r="4" spans="1:4" x14ac:dyDescent="0.2">
      <c r="A4" s="1444"/>
      <c r="B4" s="1444"/>
      <c r="C4" s="1444"/>
      <c r="D4" s="1444"/>
    </row>
    <row r="5" spans="1:4" x14ac:dyDescent="0.2">
      <c r="A5" s="1444"/>
      <c r="B5" s="1444"/>
      <c r="C5" s="1444"/>
      <c r="D5" s="1444"/>
    </row>
    <row r="6" spans="1:4" ht="45.75" customHeight="1" x14ac:dyDescent="0.25">
      <c r="A6" s="1625" t="s">
        <v>978</v>
      </c>
      <c r="B6" s="1625"/>
      <c r="C6" s="1625"/>
      <c r="D6" s="1625"/>
    </row>
    <row r="7" spans="1:4" ht="15.75" customHeight="1" x14ac:dyDescent="0.2"/>
    <row r="8" spans="1:4" ht="18" customHeight="1" x14ac:dyDescent="0.2"/>
    <row r="9" spans="1:4" ht="13.5" thickBot="1" x14ac:dyDescent="0.25">
      <c r="A9" s="1444"/>
      <c r="B9" s="1444"/>
      <c r="C9" s="1444"/>
      <c r="D9" s="1445"/>
    </row>
    <row r="10" spans="1:4" ht="9" customHeight="1" x14ac:dyDescent="0.2">
      <c r="A10" s="1446"/>
      <c r="B10" s="1447"/>
      <c r="C10" s="1448"/>
      <c r="D10" s="1449"/>
    </row>
    <row r="11" spans="1:4" x14ac:dyDescent="0.2">
      <c r="A11" s="1450"/>
      <c r="B11" s="1451" t="s">
        <v>436</v>
      </c>
      <c r="C11" s="1452" t="s">
        <v>979</v>
      </c>
      <c r="D11" s="1453" t="s">
        <v>980</v>
      </c>
    </row>
    <row r="12" spans="1:4" x14ac:dyDescent="0.2">
      <c r="A12" s="1454" t="s">
        <v>7</v>
      </c>
      <c r="B12" s="1451" t="s">
        <v>14</v>
      </c>
      <c r="C12" s="1452" t="s">
        <v>981</v>
      </c>
      <c r="D12" s="1453" t="s">
        <v>982</v>
      </c>
    </row>
    <row r="13" spans="1:4" x14ac:dyDescent="0.2">
      <c r="A13" s="1454"/>
      <c r="B13" s="1455"/>
      <c r="C13" s="1456" t="s">
        <v>326</v>
      </c>
      <c r="D13" s="1453" t="s">
        <v>983</v>
      </c>
    </row>
    <row r="14" spans="1:4" x14ac:dyDescent="0.2">
      <c r="A14" s="1454"/>
      <c r="B14" s="1455"/>
      <c r="C14" s="1456"/>
      <c r="D14" s="1457" t="s">
        <v>665</v>
      </c>
    </row>
    <row r="15" spans="1:4" ht="8.25" customHeight="1" x14ac:dyDescent="0.2">
      <c r="A15" s="1458"/>
      <c r="B15" s="1459"/>
      <c r="C15" s="1460"/>
      <c r="D15" s="1461"/>
    </row>
    <row r="16" spans="1:4" x14ac:dyDescent="0.2">
      <c r="A16" s="1462">
        <v>1</v>
      </c>
      <c r="B16" s="1463">
        <v>2</v>
      </c>
      <c r="C16" s="1464">
        <v>3</v>
      </c>
      <c r="D16" s="1465">
        <v>4</v>
      </c>
    </row>
    <row r="17" spans="1:4" ht="9" customHeight="1" x14ac:dyDescent="0.2">
      <c r="A17" s="1466"/>
      <c r="B17" s="1467"/>
      <c r="C17" s="1468"/>
      <c r="D17" s="1469"/>
    </row>
    <row r="18" spans="1:4" x14ac:dyDescent="0.2">
      <c r="A18" s="1466" t="s">
        <v>85</v>
      </c>
      <c r="B18" s="711" t="s">
        <v>451</v>
      </c>
      <c r="C18" s="1470">
        <v>150.5</v>
      </c>
      <c r="D18" s="1471">
        <v>639467</v>
      </c>
    </row>
    <row r="19" spans="1:4" ht="9" customHeight="1" x14ac:dyDescent="0.2">
      <c r="A19" s="1466"/>
      <c r="B19" s="1472"/>
      <c r="C19" s="1470"/>
      <c r="D19" s="1471"/>
    </row>
    <row r="20" spans="1:4" x14ac:dyDescent="0.2">
      <c r="A20" s="1473"/>
      <c r="B20" s="1474" t="s">
        <v>452</v>
      </c>
      <c r="C20" s="1475">
        <f>SUM(C18:C18)</f>
        <v>150.5</v>
      </c>
      <c r="D20" s="1476">
        <f>SUM(D18:D18)</f>
        <v>639467</v>
      </c>
    </row>
    <row r="21" spans="1:4" ht="9" customHeight="1" x14ac:dyDescent="0.2">
      <c r="A21" s="1477"/>
      <c r="B21" s="1478"/>
      <c r="C21" s="1479"/>
      <c r="D21" s="1480"/>
    </row>
    <row r="22" spans="1:4" x14ac:dyDescent="0.2">
      <c r="A22" s="1466" t="s">
        <v>85</v>
      </c>
      <c r="B22" s="711" t="s">
        <v>453</v>
      </c>
      <c r="C22" s="1470">
        <v>32.5</v>
      </c>
      <c r="D22" s="1480">
        <v>126233</v>
      </c>
    </row>
    <row r="23" spans="1:4" x14ac:dyDescent="0.2">
      <c r="A23" s="1466" t="s">
        <v>119</v>
      </c>
      <c r="B23" s="711" t="s">
        <v>454</v>
      </c>
      <c r="C23" s="1470">
        <v>36.5</v>
      </c>
      <c r="D23" s="1480">
        <v>149422</v>
      </c>
    </row>
    <row r="24" spans="1:4" x14ac:dyDescent="0.2">
      <c r="A24" s="1466" t="s">
        <v>144</v>
      </c>
      <c r="B24" s="711" t="s">
        <v>455</v>
      </c>
      <c r="C24" s="1470">
        <v>28</v>
      </c>
      <c r="D24" s="1480">
        <v>115379</v>
      </c>
    </row>
    <row r="25" spans="1:4" x14ac:dyDescent="0.2">
      <c r="A25" s="1466" t="s">
        <v>235</v>
      </c>
      <c r="B25" s="711" t="s">
        <v>456</v>
      </c>
      <c r="C25" s="1470">
        <v>26</v>
      </c>
      <c r="D25" s="1480">
        <v>108810</v>
      </c>
    </row>
    <row r="26" spans="1:4" x14ac:dyDescent="0.2">
      <c r="A26" s="1466" t="s">
        <v>457</v>
      </c>
      <c r="B26" s="711" t="s">
        <v>458</v>
      </c>
      <c r="C26" s="1470">
        <v>44</v>
      </c>
      <c r="D26" s="1480">
        <v>179170</v>
      </c>
    </row>
    <row r="27" spans="1:4" x14ac:dyDescent="0.2">
      <c r="A27" s="1466" t="s">
        <v>459</v>
      </c>
      <c r="B27" s="711" t="s">
        <v>460</v>
      </c>
      <c r="C27" s="1470">
        <v>39.5</v>
      </c>
      <c r="D27" s="1480">
        <v>157953</v>
      </c>
    </row>
    <row r="28" spans="1:4" x14ac:dyDescent="0.2">
      <c r="A28" s="1466" t="s">
        <v>461</v>
      </c>
      <c r="B28" s="711" t="s">
        <v>462</v>
      </c>
      <c r="C28" s="1470">
        <v>27</v>
      </c>
      <c r="D28" s="1480">
        <v>112523</v>
      </c>
    </row>
    <row r="29" spans="1:4" x14ac:dyDescent="0.2">
      <c r="A29" s="1466" t="s">
        <v>463</v>
      </c>
      <c r="B29" s="711" t="s">
        <v>464</v>
      </c>
      <c r="C29" s="1470">
        <v>45</v>
      </c>
      <c r="D29" s="1480">
        <v>183515</v>
      </c>
    </row>
    <row r="30" spans="1:4" x14ac:dyDescent="0.2">
      <c r="A30" s="1466" t="s">
        <v>465</v>
      </c>
      <c r="B30" s="711" t="s">
        <v>466</v>
      </c>
      <c r="C30" s="1470">
        <v>52</v>
      </c>
      <c r="D30" s="1480">
        <v>208183</v>
      </c>
    </row>
    <row r="31" spans="1:4" x14ac:dyDescent="0.2">
      <c r="A31" s="1466" t="s">
        <v>467</v>
      </c>
      <c r="B31" s="711" t="s">
        <v>468</v>
      </c>
      <c r="C31" s="1470">
        <v>27.5</v>
      </c>
      <c r="D31" s="1480">
        <v>116649</v>
      </c>
    </row>
    <row r="32" spans="1:4" x14ac:dyDescent="0.2">
      <c r="A32" s="1466" t="s">
        <v>469</v>
      </c>
      <c r="B32" s="711" t="s">
        <v>470</v>
      </c>
      <c r="C32" s="1470">
        <v>41.5</v>
      </c>
      <c r="D32" s="1480">
        <v>167654</v>
      </c>
    </row>
    <row r="33" spans="1:7" ht="12" customHeight="1" x14ac:dyDescent="0.2">
      <c r="A33" s="1466" t="s">
        <v>471</v>
      </c>
      <c r="B33" s="1472" t="s">
        <v>472</v>
      </c>
      <c r="C33" s="1470">
        <v>37</v>
      </c>
      <c r="D33" s="1480">
        <v>143057</v>
      </c>
    </row>
    <row r="34" spans="1:7" ht="6.75" customHeight="1" x14ac:dyDescent="0.2">
      <c r="A34" s="1466"/>
      <c r="B34" s="1472"/>
      <c r="C34" s="1470"/>
      <c r="D34" s="1480"/>
    </row>
    <row r="35" spans="1:7" x14ac:dyDescent="0.2">
      <c r="A35" s="1473"/>
      <c r="B35" s="1481" t="s">
        <v>473</v>
      </c>
      <c r="C35" s="1475">
        <f>SUM(C22:C33)</f>
        <v>436.5</v>
      </c>
      <c r="D35" s="1476">
        <f>SUM(D22:D33)</f>
        <v>1768548</v>
      </c>
      <c r="F35" s="1482"/>
    </row>
    <row r="36" spans="1:7" ht="9" customHeight="1" x14ac:dyDescent="0.2">
      <c r="A36" s="1477"/>
      <c r="B36" s="1472"/>
      <c r="C36" s="1470"/>
      <c r="D36" s="1480"/>
    </row>
    <row r="37" spans="1:7" ht="9" customHeight="1" x14ac:dyDescent="0.2">
      <c r="A37" s="1477"/>
      <c r="B37" s="1472"/>
      <c r="C37" s="1470"/>
      <c r="D37" s="1480"/>
    </row>
    <row r="38" spans="1:7" x14ac:dyDescent="0.2">
      <c r="A38" s="1466" t="s">
        <v>85</v>
      </c>
      <c r="B38" s="711" t="s">
        <v>474</v>
      </c>
      <c r="C38" s="1470">
        <v>11</v>
      </c>
      <c r="D38" s="1480">
        <v>39071</v>
      </c>
    </row>
    <row r="39" spans="1:7" x14ac:dyDescent="0.2">
      <c r="A39" s="1466" t="s">
        <v>119</v>
      </c>
      <c r="B39" s="711" t="s">
        <v>475</v>
      </c>
      <c r="C39" s="1470">
        <v>29</v>
      </c>
      <c r="D39" s="1480">
        <v>99904</v>
      </c>
    </row>
    <row r="40" spans="1:7" x14ac:dyDescent="0.2">
      <c r="A40" s="1466" t="s">
        <v>144</v>
      </c>
      <c r="B40" s="711" t="s">
        <v>476</v>
      </c>
      <c r="C40" s="1470">
        <v>29</v>
      </c>
      <c r="D40" s="1480">
        <v>95388</v>
      </c>
    </row>
    <row r="41" spans="1:7" x14ac:dyDescent="0.2">
      <c r="A41" s="1466" t="s">
        <v>235</v>
      </c>
      <c r="B41" s="711" t="s">
        <v>477</v>
      </c>
      <c r="C41" s="1470">
        <v>16</v>
      </c>
      <c r="D41" s="1480">
        <v>58212</v>
      </c>
    </row>
    <row r="42" spans="1:7" x14ac:dyDescent="0.2">
      <c r="A42" s="1466" t="s">
        <v>457</v>
      </c>
      <c r="B42" s="711" t="s">
        <v>984</v>
      </c>
      <c r="C42" s="1470">
        <v>47</v>
      </c>
      <c r="D42" s="1480">
        <f>158650+876</f>
        <v>159526</v>
      </c>
    </row>
    <row r="43" spans="1:7" ht="9" customHeight="1" x14ac:dyDescent="0.2">
      <c r="A43" s="1466"/>
      <c r="B43" s="1472"/>
      <c r="C43" s="1470"/>
      <c r="D43" s="1480"/>
      <c r="G43" s="1483"/>
    </row>
    <row r="44" spans="1:7" x14ac:dyDescent="0.2">
      <c r="A44" s="1473"/>
      <c r="B44" s="1474" t="s">
        <v>479</v>
      </c>
      <c r="C44" s="1475">
        <f>SUM(C38:C43)</f>
        <v>132</v>
      </c>
      <c r="D44" s="1476">
        <f>SUM(D38:D43)</f>
        <v>452101</v>
      </c>
      <c r="F44" s="1484"/>
    </row>
    <row r="45" spans="1:7" x14ac:dyDescent="0.2">
      <c r="A45" s="1485"/>
      <c r="B45" s="1486"/>
      <c r="C45" s="1487"/>
      <c r="D45" s="1488"/>
      <c r="G45" s="1484"/>
    </row>
    <row r="46" spans="1:7" x14ac:dyDescent="0.2">
      <c r="A46" s="1489"/>
      <c r="B46" s="1490" t="s">
        <v>480</v>
      </c>
      <c r="C46" s="1491">
        <v>76</v>
      </c>
      <c r="D46" s="1492">
        <v>230638</v>
      </c>
    </row>
    <row r="47" spans="1:7" x14ac:dyDescent="0.2">
      <c r="A47" s="1493"/>
      <c r="B47" s="711"/>
      <c r="C47" s="1494"/>
      <c r="D47" s="1488"/>
    </row>
    <row r="48" spans="1:7" x14ac:dyDescent="0.2">
      <c r="A48" s="1462"/>
      <c r="B48" s="1495" t="s">
        <v>381</v>
      </c>
      <c r="C48" s="1496">
        <v>303</v>
      </c>
      <c r="D48" s="1497">
        <v>1964932</v>
      </c>
      <c r="E48" s="1498"/>
    </row>
    <row r="49" spans="1:4" x14ac:dyDescent="0.2">
      <c r="A49" s="1466"/>
      <c r="B49" s="711"/>
      <c r="C49" s="1499"/>
      <c r="D49" s="1500"/>
    </row>
    <row r="50" spans="1:4" x14ac:dyDescent="0.2">
      <c r="A50" s="1462"/>
      <c r="B50" s="1495" t="s">
        <v>859</v>
      </c>
      <c r="C50" s="1501">
        <v>350</v>
      </c>
      <c r="D50" s="1492">
        <v>1913272</v>
      </c>
    </row>
    <row r="51" spans="1:4" ht="12" customHeight="1" x14ac:dyDescent="0.2">
      <c r="A51" s="1502"/>
      <c r="B51" s="1503"/>
      <c r="C51" s="1504"/>
      <c r="D51" s="1505"/>
    </row>
    <row r="52" spans="1:4" hidden="1" x14ac:dyDescent="0.2">
      <c r="A52" s="1502"/>
      <c r="B52" s="1503" t="s">
        <v>985</v>
      </c>
      <c r="C52" s="1506"/>
      <c r="D52" s="1505"/>
    </row>
    <row r="53" spans="1:4" ht="9" hidden="1" customHeight="1" x14ac:dyDescent="0.2">
      <c r="A53" s="1507"/>
      <c r="B53" s="1508"/>
      <c r="C53" s="1509"/>
      <c r="D53" s="1510"/>
    </row>
    <row r="54" spans="1:4" ht="20.25" customHeight="1" thickBot="1" x14ac:dyDescent="0.25">
      <c r="A54" s="1511"/>
      <c r="B54" s="1512" t="s">
        <v>481</v>
      </c>
      <c r="C54" s="1513">
        <f>C20+C35+C44+C46+C48+C50</f>
        <v>1448</v>
      </c>
      <c r="D54" s="1514">
        <f>D20+D35+D44+D46+D48+D50</f>
        <v>6968958</v>
      </c>
    </row>
    <row r="55" spans="1:4" x14ac:dyDescent="0.2">
      <c r="C55" s="1515"/>
      <c r="D55" s="1516"/>
    </row>
    <row r="56" spans="1:4" x14ac:dyDescent="0.2">
      <c r="D56" s="1517"/>
    </row>
    <row r="57" spans="1:4" x14ac:dyDescent="0.2">
      <c r="D57" s="1518"/>
    </row>
  </sheetData>
  <mergeCells count="1">
    <mergeCell ref="A6:D6"/>
  </mergeCells>
  <printOptions horizontalCentered="1"/>
  <pageMargins left="0.78740157480314965" right="0.78740157480314965" top="0.62" bottom="0.47244094488188981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zoomScale="80" zoomScaleNormal="80" workbookViewId="0">
      <pane xSplit="2" ySplit="13" topLeftCell="C14" activePane="bottomRight" state="frozen"/>
      <selection activeCell="K22" sqref="K22"/>
      <selection pane="topRight" activeCell="K22" sqref="K22"/>
      <selection pane="bottomLeft" activeCell="K22" sqref="K22"/>
      <selection pane="bottomRight" activeCell="E1" sqref="E1"/>
    </sheetView>
  </sheetViews>
  <sheetFormatPr defaultColWidth="9.140625" defaultRowHeight="12.75" x14ac:dyDescent="0.2"/>
  <cols>
    <col min="1" max="1" width="10.7109375" style="173" customWidth="1"/>
    <col min="2" max="2" width="85.140625" style="173" customWidth="1"/>
    <col min="3" max="4" width="13.7109375" style="173" customWidth="1"/>
    <col min="5" max="5" width="18.7109375" style="254" customWidth="1"/>
    <col min="6" max="16384" width="9.140625" style="173"/>
  </cols>
  <sheetData>
    <row r="1" spans="1:14" x14ac:dyDescent="0.2">
      <c r="A1" s="172"/>
      <c r="E1" s="8" t="s">
        <v>82</v>
      </c>
    </row>
    <row r="2" spans="1:14" x14ac:dyDescent="0.2">
      <c r="E2" s="8" t="s">
        <v>1</v>
      </c>
    </row>
    <row r="6" spans="1:14" ht="18.75" x14ac:dyDescent="0.3">
      <c r="A6" s="1574" t="s">
        <v>83</v>
      </c>
      <c r="B6" s="1574"/>
      <c r="C6" s="1574"/>
      <c r="D6" s="1574"/>
      <c r="E6" s="1574"/>
    </row>
    <row r="7" spans="1:14" ht="18.75" x14ac:dyDescent="0.3">
      <c r="A7" s="1575" t="s">
        <v>3</v>
      </c>
      <c r="B7" s="1575"/>
      <c r="C7" s="1575"/>
      <c r="D7" s="1575"/>
      <c r="E7" s="1575"/>
    </row>
    <row r="9" spans="1:14" x14ac:dyDescent="0.2">
      <c r="A9" s="174" t="s">
        <v>4</v>
      </c>
      <c r="B9" s="174" t="s">
        <v>4</v>
      </c>
      <c r="C9" s="175" t="s">
        <v>5</v>
      </c>
      <c r="D9" s="175" t="s">
        <v>5</v>
      </c>
      <c r="E9" s="175" t="s">
        <v>5</v>
      </c>
    </row>
    <row r="10" spans="1:14" x14ac:dyDescent="0.2">
      <c r="A10" s="176" t="s">
        <v>7</v>
      </c>
      <c r="B10" s="176" t="s">
        <v>84</v>
      </c>
      <c r="C10" s="177" t="s">
        <v>9</v>
      </c>
      <c r="D10" s="177" t="s">
        <v>10</v>
      </c>
      <c r="E10" s="177" t="s">
        <v>11</v>
      </c>
    </row>
    <row r="11" spans="1:14" x14ac:dyDescent="0.2">
      <c r="A11" s="176"/>
      <c r="B11" s="176"/>
      <c r="C11" s="178" t="s">
        <v>15</v>
      </c>
      <c r="D11" s="178" t="s">
        <v>15</v>
      </c>
      <c r="E11" s="177" t="s">
        <v>15</v>
      </c>
    </row>
    <row r="12" spans="1:14" ht="13.5" thickBot="1" x14ac:dyDescent="0.25">
      <c r="A12" s="180"/>
      <c r="B12" s="180"/>
      <c r="C12" s="24"/>
      <c r="D12" s="24"/>
      <c r="E12" s="181"/>
    </row>
    <row r="13" spans="1:14" x14ac:dyDescent="0.2">
      <c r="A13" s="182">
        <v>1</v>
      </c>
      <c r="B13" s="182">
        <v>2</v>
      </c>
      <c r="C13" s="183">
        <v>3</v>
      </c>
      <c r="D13" s="184">
        <v>4</v>
      </c>
      <c r="E13" s="185">
        <v>5</v>
      </c>
    </row>
    <row r="14" spans="1:14" ht="20.100000000000001" customHeight="1" x14ac:dyDescent="0.2">
      <c r="A14" s="186" t="s">
        <v>85</v>
      </c>
      <c r="B14" s="187" t="s">
        <v>86</v>
      </c>
      <c r="C14" s="188">
        <v>20116338.081</v>
      </c>
      <c r="D14" s="189">
        <v>20500429.02</v>
      </c>
      <c r="E14" s="191">
        <v>20732455.954</v>
      </c>
      <c r="G14" s="192"/>
      <c r="H14" s="192"/>
      <c r="I14" s="192"/>
      <c r="J14" s="192"/>
      <c r="K14" s="192"/>
      <c r="L14" s="192"/>
      <c r="M14" s="192"/>
      <c r="N14" s="192"/>
    </row>
    <row r="15" spans="1:14" ht="15.75" customHeight="1" x14ac:dyDescent="0.2">
      <c r="A15" s="194" t="s">
        <v>87</v>
      </c>
      <c r="B15" s="195" t="s">
        <v>88</v>
      </c>
      <c r="C15" s="196">
        <v>8293144</v>
      </c>
      <c r="D15" s="197">
        <v>8481062.7630000003</v>
      </c>
      <c r="E15" s="198">
        <v>8557060.5350000001</v>
      </c>
    </row>
    <row r="16" spans="1:14" ht="15.75" customHeight="1" x14ac:dyDescent="0.2">
      <c r="A16" s="194" t="s">
        <v>89</v>
      </c>
      <c r="B16" s="195" t="s">
        <v>90</v>
      </c>
      <c r="C16" s="196">
        <v>1341959</v>
      </c>
      <c r="D16" s="197">
        <v>1364331.915</v>
      </c>
      <c r="E16" s="198">
        <v>1341244.1509999998</v>
      </c>
    </row>
    <row r="17" spans="1:5" ht="15.75" customHeight="1" x14ac:dyDescent="0.2">
      <c r="A17" s="194" t="s">
        <v>91</v>
      </c>
      <c r="B17" s="195" t="s">
        <v>92</v>
      </c>
      <c r="C17" s="196">
        <v>5769838.5590000004</v>
      </c>
      <c r="D17" s="197">
        <v>7328008.4479999999</v>
      </c>
      <c r="E17" s="198">
        <v>7582912.1219999995</v>
      </c>
    </row>
    <row r="18" spans="1:5" ht="15.75" customHeight="1" x14ac:dyDescent="0.2">
      <c r="A18" s="199"/>
      <c r="B18" s="200" t="s">
        <v>93</v>
      </c>
      <c r="C18" s="202">
        <v>0</v>
      </c>
      <c r="D18" s="203">
        <v>0</v>
      </c>
      <c r="E18" s="204">
        <v>0</v>
      </c>
    </row>
    <row r="19" spans="1:5" ht="15.75" customHeight="1" x14ac:dyDescent="0.2">
      <c r="A19" s="205" t="s">
        <v>94</v>
      </c>
      <c r="B19" s="206" t="s">
        <v>95</v>
      </c>
      <c r="C19" s="207">
        <v>150060</v>
      </c>
      <c r="D19" s="208">
        <v>175785</v>
      </c>
      <c r="E19" s="191">
        <v>175785</v>
      </c>
    </row>
    <row r="20" spans="1:5" ht="15.75" customHeight="1" x14ac:dyDescent="0.2">
      <c r="A20" s="205" t="s">
        <v>96</v>
      </c>
      <c r="B20" s="206" t="s">
        <v>97</v>
      </c>
      <c r="C20" s="210">
        <v>4561336.5219999999</v>
      </c>
      <c r="D20" s="208">
        <v>3151240.8940000003</v>
      </c>
      <c r="E20" s="191">
        <v>3075454.1460000002</v>
      </c>
    </row>
    <row r="21" spans="1:5" ht="15.75" customHeight="1" x14ac:dyDescent="0.2">
      <c r="A21" s="211" t="s">
        <v>98</v>
      </c>
      <c r="B21" s="212" t="s">
        <v>99</v>
      </c>
      <c r="C21" s="213" t="s">
        <v>100</v>
      </c>
      <c r="D21" s="214" t="s">
        <v>100</v>
      </c>
      <c r="E21" s="215" t="s">
        <v>100</v>
      </c>
    </row>
    <row r="22" spans="1:5" ht="15.75" customHeight="1" x14ac:dyDescent="0.2">
      <c r="A22" s="211" t="s">
        <v>101</v>
      </c>
      <c r="B22" s="212" t="s">
        <v>102</v>
      </c>
      <c r="C22" s="216">
        <v>1333346.5220000001</v>
      </c>
      <c r="D22" s="217">
        <v>1349942.7880000002</v>
      </c>
      <c r="E22" s="218">
        <v>1349942.7880000002</v>
      </c>
    </row>
    <row r="23" spans="1:5" ht="15.75" customHeight="1" x14ac:dyDescent="0.2">
      <c r="A23" s="211" t="s">
        <v>103</v>
      </c>
      <c r="B23" s="212" t="s">
        <v>104</v>
      </c>
      <c r="C23" s="213" t="s">
        <v>100</v>
      </c>
      <c r="D23" s="214" t="s">
        <v>100</v>
      </c>
      <c r="E23" s="215" t="s">
        <v>100</v>
      </c>
    </row>
    <row r="24" spans="1:5" ht="15.75" customHeight="1" x14ac:dyDescent="0.2">
      <c r="A24" s="211" t="s">
        <v>105</v>
      </c>
      <c r="B24" s="212" t="s">
        <v>106</v>
      </c>
      <c r="C24" s="213" t="s">
        <v>100</v>
      </c>
      <c r="D24" s="214" t="s">
        <v>100</v>
      </c>
      <c r="E24" s="215" t="s">
        <v>100</v>
      </c>
    </row>
    <row r="25" spans="1:5" ht="15.75" customHeight="1" x14ac:dyDescent="0.2">
      <c r="A25" s="211" t="s">
        <v>107</v>
      </c>
      <c r="B25" s="212" t="s">
        <v>108</v>
      </c>
      <c r="C25" s="213" t="s">
        <v>100</v>
      </c>
      <c r="D25" s="214" t="s">
        <v>100</v>
      </c>
      <c r="E25" s="215" t="s">
        <v>100</v>
      </c>
    </row>
    <row r="26" spans="1:5" ht="15.75" customHeight="1" x14ac:dyDescent="0.2">
      <c r="A26" s="211" t="s">
        <v>109</v>
      </c>
      <c r="B26" s="219" t="s">
        <v>110</v>
      </c>
      <c r="C26" s="220">
        <v>64795</v>
      </c>
      <c r="D26" s="221">
        <v>153036.82800000001</v>
      </c>
      <c r="E26" s="218">
        <v>168450.21400000001</v>
      </c>
    </row>
    <row r="27" spans="1:5" ht="15.75" customHeight="1" x14ac:dyDescent="0.2">
      <c r="A27" s="211" t="s">
        <v>111</v>
      </c>
      <c r="B27" s="212" t="s">
        <v>112</v>
      </c>
      <c r="C27" s="222" t="s">
        <v>100</v>
      </c>
      <c r="D27" s="223" t="s">
        <v>100</v>
      </c>
      <c r="E27" s="215" t="s">
        <v>100</v>
      </c>
    </row>
    <row r="28" spans="1:5" ht="15.75" customHeight="1" x14ac:dyDescent="0.2">
      <c r="A28" s="211" t="s">
        <v>113</v>
      </c>
      <c r="B28" s="212" t="s">
        <v>114</v>
      </c>
      <c r="C28" s="222" t="s">
        <v>100</v>
      </c>
      <c r="D28" s="223" t="s">
        <v>100</v>
      </c>
      <c r="E28" s="215" t="s">
        <v>100</v>
      </c>
    </row>
    <row r="29" spans="1:5" ht="15.75" customHeight="1" x14ac:dyDescent="0.2">
      <c r="A29" s="211" t="s">
        <v>115</v>
      </c>
      <c r="B29" s="219" t="s">
        <v>116</v>
      </c>
      <c r="C29" s="220">
        <v>1070494</v>
      </c>
      <c r="D29" s="221">
        <v>1061699.2</v>
      </c>
      <c r="E29" s="218">
        <v>1073349.2</v>
      </c>
    </row>
    <row r="30" spans="1:5" ht="15.75" customHeight="1" x14ac:dyDescent="0.2">
      <c r="A30" s="211" t="s">
        <v>117</v>
      </c>
      <c r="B30" s="224" t="s">
        <v>118</v>
      </c>
      <c r="C30" s="225">
        <v>2092701</v>
      </c>
      <c r="D30" s="226">
        <v>586562.07799999998</v>
      </c>
      <c r="E30" s="227">
        <v>483711.94400000002</v>
      </c>
    </row>
    <row r="31" spans="1:5" ht="20.100000000000001" customHeight="1" x14ac:dyDescent="0.2">
      <c r="A31" s="186" t="s">
        <v>119</v>
      </c>
      <c r="B31" s="187" t="s">
        <v>120</v>
      </c>
      <c r="C31" s="188">
        <v>4866267</v>
      </c>
      <c r="D31" s="189">
        <v>7026522.4060000004</v>
      </c>
      <c r="E31" s="191">
        <v>7544541.3700000001</v>
      </c>
    </row>
    <row r="32" spans="1:5" ht="15.75" customHeight="1" x14ac:dyDescent="0.2">
      <c r="A32" s="228" t="s">
        <v>121</v>
      </c>
      <c r="B32" s="229" t="s">
        <v>122</v>
      </c>
      <c r="C32" s="230">
        <v>4570068</v>
      </c>
      <c r="D32" s="231">
        <v>5495181.4060000004</v>
      </c>
      <c r="E32" s="191">
        <v>5414283.7560000001</v>
      </c>
    </row>
    <row r="33" spans="1:5" ht="15.75" customHeight="1" x14ac:dyDescent="0.2">
      <c r="A33" s="228" t="s">
        <v>123</v>
      </c>
      <c r="B33" s="206" t="s">
        <v>124</v>
      </c>
      <c r="C33" s="230">
        <v>75498</v>
      </c>
      <c r="D33" s="231">
        <v>324613</v>
      </c>
      <c r="E33" s="191">
        <v>937401</v>
      </c>
    </row>
    <row r="34" spans="1:5" ht="15.75" customHeight="1" x14ac:dyDescent="0.2">
      <c r="A34" s="228" t="s">
        <v>125</v>
      </c>
      <c r="B34" s="232" t="s">
        <v>126</v>
      </c>
      <c r="C34" s="210">
        <v>220701</v>
      </c>
      <c r="D34" s="209">
        <v>1206728</v>
      </c>
      <c r="E34" s="191">
        <v>1192856.6140000001</v>
      </c>
    </row>
    <row r="35" spans="1:5" ht="15.75" customHeight="1" x14ac:dyDescent="0.2">
      <c r="A35" s="211" t="s">
        <v>127</v>
      </c>
      <c r="B35" s="212" t="s">
        <v>128</v>
      </c>
      <c r="C35" s="222" t="s">
        <v>100</v>
      </c>
      <c r="D35" s="223" t="s">
        <v>100</v>
      </c>
      <c r="E35" s="215" t="s">
        <v>100</v>
      </c>
    </row>
    <row r="36" spans="1:5" ht="15.75" customHeight="1" x14ac:dyDescent="0.2">
      <c r="A36" s="211" t="s">
        <v>129</v>
      </c>
      <c r="B36" s="212" t="s">
        <v>130</v>
      </c>
      <c r="C36" s="222" t="s">
        <v>100</v>
      </c>
      <c r="D36" s="223" t="s">
        <v>100</v>
      </c>
      <c r="E36" s="215" t="s">
        <v>100</v>
      </c>
    </row>
    <row r="37" spans="1:5" ht="15.75" customHeight="1" x14ac:dyDescent="0.2">
      <c r="A37" s="211" t="s">
        <v>131</v>
      </c>
      <c r="B37" s="212" t="s">
        <v>132</v>
      </c>
      <c r="C37" s="222" t="s">
        <v>100</v>
      </c>
      <c r="D37" s="223" t="s">
        <v>100</v>
      </c>
      <c r="E37" s="215" t="s">
        <v>100</v>
      </c>
    </row>
    <row r="38" spans="1:5" ht="15.75" customHeight="1" x14ac:dyDescent="0.2">
      <c r="A38" s="211" t="s">
        <v>133</v>
      </c>
      <c r="B38" s="219" t="s">
        <v>134</v>
      </c>
      <c r="C38" s="220">
        <v>6550</v>
      </c>
      <c r="D38" s="221">
        <v>480380</v>
      </c>
      <c r="E38" s="218">
        <v>468598.614</v>
      </c>
    </row>
    <row r="39" spans="1:5" ht="15.75" customHeight="1" x14ac:dyDescent="0.2">
      <c r="A39" s="211" t="s">
        <v>135</v>
      </c>
      <c r="B39" s="212" t="s">
        <v>136</v>
      </c>
      <c r="C39" s="233" t="s">
        <v>100</v>
      </c>
      <c r="D39" s="234" t="s">
        <v>100</v>
      </c>
      <c r="E39" s="215" t="s">
        <v>100</v>
      </c>
    </row>
    <row r="40" spans="1:5" ht="15.75" customHeight="1" x14ac:dyDescent="0.2">
      <c r="A40" s="211" t="s">
        <v>137</v>
      </c>
      <c r="B40" s="212" t="s">
        <v>138</v>
      </c>
      <c r="C40" s="220">
        <v>0</v>
      </c>
      <c r="D40" s="235">
        <v>8000</v>
      </c>
      <c r="E40" s="218">
        <v>8000</v>
      </c>
    </row>
    <row r="41" spans="1:5" ht="15.75" customHeight="1" x14ac:dyDescent="0.2">
      <c r="A41" s="211" t="s">
        <v>139</v>
      </c>
      <c r="B41" s="236" t="s">
        <v>140</v>
      </c>
      <c r="C41" s="237">
        <v>0</v>
      </c>
      <c r="D41" s="238">
        <v>0</v>
      </c>
      <c r="E41" s="239">
        <v>0</v>
      </c>
    </row>
    <row r="42" spans="1:5" ht="15.75" customHeight="1" x14ac:dyDescent="0.2">
      <c r="A42" s="211" t="s">
        <v>141</v>
      </c>
      <c r="B42" s="219" t="s">
        <v>142</v>
      </c>
      <c r="C42" s="220">
        <v>214151</v>
      </c>
      <c r="D42" s="235">
        <v>718348</v>
      </c>
      <c r="E42" s="218">
        <v>716258</v>
      </c>
    </row>
    <row r="43" spans="1:5" ht="20.100000000000001" customHeight="1" x14ac:dyDescent="0.2">
      <c r="A43" s="186"/>
      <c r="B43" s="187" t="s">
        <v>143</v>
      </c>
      <c r="C43" s="188">
        <v>24982605.081</v>
      </c>
      <c r="D43" s="240">
        <v>27526951.425999999</v>
      </c>
      <c r="E43" s="191">
        <v>28276997.324000001</v>
      </c>
    </row>
    <row r="44" spans="1:5" ht="20.100000000000001" customHeight="1" x14ac:dyDescent="0.2">
      <c r="A44" s="186" t="s">
        <v>144</v>
      </c>
      <c r="B44" s="187" t="s">
        <v>145</v>
      </c>
      <c r="C44" s="210">
        <v>145357.91899999999</v>
      </c>
      <c r="D44" s="208">
        <v>360247.74699999997</v>
      </c>
      <c r="E44" s="191">
        <v>600157.58100000001</v>
      </c>
    </row>
    <row r="45" spans="1:5" ht="17.100000000000001" customHeight="1" x14ac:dyDescent="0.2">
      <c r="A45" s="241" t="s">
        <v>146</v>
      </c>
      <c r="B45" s="242" t="s">
        <v>147</v>
      </c>
      <c r="C45" s="230">
        <v>145357.91899999999</v>
      </c>
      <c r="D45" s="243">
        <v>360247.74699999997</v>
      </c>
      <c r="E45" s="191">
        <v>600157.58100000001</v>
      </c>
    </row>
    <row r="46" spans="1:5" ht="15.75" customHeight="1" x14ac:dyDescent="0.2">
      <c r="A46" s="211" t="s">
        <v>148</v>
      </c>
      <c r="B46" s="244" t="s">
        <v>149</v>
      </c>
      <c r="C46" s="245">
        <v>0</v>
      </c>
      <c r="D46" s="246">
        <v>0</v>
      </c>
      <c r="E46" s="247">
        <v>0</v>
      </c>
    </row>
    <row r="47" spans="1:5" x14ac:dyDescent="0.2">
      <c r="A47" s="248" t="s">
        <v>150</v>
      </c>
      <c r="B47" s="249" t="s">
        <v>151</v>
      </c>
      <c r="C47" s="202">
        <v>0</v>
      </c>
      <c r="D47" s="250">
        <v>0</v>
      </c>
      <c r="E47" s="204">
        <v>0</v>
      </c>
    </row>
    <row r="48" spans="1:5" s="254" customFormat="1" x14ac:dyDescent="0.2">
      <c r="A48" s="248" t="s">
        <v>152</v>
      </c>
      <c r="B48" s="249" t="s">
        <v>153</v>
      </c>
      <c r="C48" s="251" t="s">
        <v>100</v>
      </c>
      <c r="D48" s="252" t="s">
        <v>100</v>
      </c>
      <c r="E48" s="253" t="s">
        <v>100</v>
      </c>
    </row>
    <row r="49" spans="1:5" x14ac:dyDescent="0.2">
      <c r="A49" s="248" t="s">
        <v>154</v>
      </c>
      <c r="B49" s="249" t="s">
        <v>155</v>
      </c>
      <c r="C49" s="251" t="s">
        <v>100</v>
      </c>
      <c r="D49" s="252" t="s">
        <v>100</v>
      </c>
      <c r="E49" s="253" t="s">
        <v>100</v>
      </c>
    </row>
    <row r="50" spans="1:5" s="254" customFormat="1" ht="15.75" customHeight="1" x14ac:dyDescent="0.2">
      <c r="A50" s="211" t="s">
        <v>156</v>
      </c>
      <c r="B50" s="212" t="s">
        <v>157</v>
      </c>
      <c r="C50" s="220">
        <v>0</v>
      </c>
      <c r="D50" s="255">
        <v>0</v>
      </c>
      <c r="E50" s="218">
        <v>0</v>
      </c>
    </row>
    <row r="51" spans="1:5" s="254" customFormat="1" ht="15.75" customHeight="1" x14ac:dyDescent="0.2">
      <c r="A51" s="211" t="s">
        <v>158</v>
      </c>
      <c r="B51" s="212" t="s">
        <v>159</v>
      </c>
      <c r="C51" s="220">
        <v>145357.91899999999</v>
      </c>
      <c r="D51" s="255">
        <v>360247.74699999997</v>
      </c>
      <c r="E51" s="218">
        <v>600157.58100000001</v>
      </c>
    </row>
    <row r="52" spans="1:5" s="254" customFormat="1" ht="15.75" customHeight="1" x14ac:dyDescent="0.2">
      <c r="A52" s="211" t="s">
        <v>160</v>
      </c>
      <c r="B52" s="212" t="s">
        <v>161</v>
      </c>
      <c r="C52" s="220">
        <v>0</v>
      </c>
      <c r="D52" s="255">
        <v>0</v>
      </c>
      <c r="E52" s="218">
        <v>0</v>
      </c>
    </row>
    <row r="53" spans="1:5" s="254" customFormat="1" ht="15.75" customHeight="1" x14ac:dyDescent="0.2">
      <c r="A53" s="257" t="s">
        <v>162</v>
      </c>
      <c r="B53" s="258" t="s">
        <v>163</v>
      </c>
      <c r="C53" s="259" t="s">
        <v>100</v>
      </c>
      <c r="D53" s="260" t="s">
        <v>100</v>
      </c>
      <c r="E53" s="261" t="s">
        <v>100</v>
      </c>
    </row>
    <row r="54" spans="1:5" s="254" customFormat="1" ht="15.75" customHeight="1" thickBot="1" x14ac:dyDescent="0.25">
      <c r="A54" s="262" t="s">
        <v>164</v>
      </c>
      <c r="B54" s="263" t="s">
        <v>165</v>
      </c>
      <c r="C54" s="264" t="s">
        <v>100</v>
      </c>
      <c r="D54" s="265" t="s">
        <v>100</v>
      </c>
      <c r="E54" s="266" t="s">
        <v>100</v>
      </c>
    </row>
    <row r="55" spans="1:5" s="254" customFormat="1" ht="20.100000000000001" customHeight="1" thickBot="1" x14ac:dyDescent="0.25">
      <c r="A55" s="267"/>
      <c r="B55" s="268" t="s">
        <v>166</v>
      </c>
      <c r="C55" s="269">
        <v>25127963</v>
      </c>
      <c r="D55" s="270">
        <v>27887199.173</v>
      </c>
      <c r="E55" s="271">
        <v>28877154.905000001</v>
      </c>
    </row>
    <row r="56" spans="1:5" s="254" customFormat="1" ht="24.95" customHeight="1" thickBot="1" x14ac:dyDescent="0.25">
      <c r="A56" s="272"/>
      <c r="B56" s="273" t="s">
        <v>167</v>
      </c>
      <c r="C56" s="274"/>
      <c r="D56" s="275"/>
      <c r="E56" s="276"/>
    </row>
    <row r="57" spans="1:5" s="254" customFormat="1" ht="26.25" customHeight="1" thickBot="1" x14ac:dyDescent="0.25">
      <c r="A57" s="273" t="s">
        <v>168</v>
      </c>
      <c r="B57" s="273"/>
      <c r="C57" s="274">
        <v>25127963</v>
      </c>
      <c r="D57" s="274">
        <v>27887199.173</v>
      </c>
      <c r="E57" s="276">
        <v>28877154.905000001</v>
      </c>
    </row>
    <row r="58" spans="1:5" ht="15.75" x14ac:dyDescent="0.25">
      <c r="A58" s="277"/>
      <c r="B58" s="192"/>
      <c r="C58" s="278"/>
      <c r="D58" s="278"/>
      <c r="E58" s="279"/>
    </row>
    <row r="59" spans="1:5" x14ac:dyDescent="0.2">
      <c r="A59" s="280"/>
      <c r="B59" s="192" t="s">
        <v>4</v>
      </c>
      <c r="C59" s="193"/>
      <c r="D59" s="192"/>
      <c r="E59" s="281"/>
    </row>
    <row r="60" spans="1:5" x14ac:dyDescent="0.2">
      <c r="A60" s="280"/>
      <c r="B60" s="192"/>
      <c r="C60" s="193"/>
      <c r="D60" s="192"/>
      <c r="E60" s="281"/>
    </row>
    <row r="61" spans="1:5" x14ac:dyDescent="0.2">
      <c r="A61" s="277"/>
      <c r="B61" s="192"/>
      <c r="C61" s="193"/>
      <c r="D61" s="192"/>
      <c r="E61" s="282"/>
    </row>
    <row r="62" spans="1:5" x14ac:dyDescent="0.2">
      <c r="A62" s="192"/>
      <c r="C62" s="193"/>
      <c r="E62" s="283"/>
    </row>
    <row r="63" spans="1:5" x14ac:dyDescent="0.2">
      <c r="A63" s="192">
        <v>0</v>
      </c>
      <c r="C63" s="193"/>
      <c r="E63" s="284"/>
    </row>
    <row r="64" spans="1:5" x14ac:dyDescent="0.2">
      <c r="A64" s="192"/>
      <c r="C64" s="193"/>
    </row>
    <row r="65" spans="1:4" x14ac:dyDescent="0.2">
      <c r="A65" s="192"/>
      <c r="C65" s="282"/>
      <c r="D65" s="282"/>
    </row>
    <row r="66" spans="1:4" x14ac:dyDescent="0.2">
      <c r="A66" s="192"/>
    </row>
    <row r="67" spans="1:4" x14ac:dyDescent="0.2">
      <c r="A67" s="192"/>
    </row>
    <row r="68" spans="1:4" x14ac:dyDescent="0.2">
      <c r="A68" s="192"/>
    </row>
    <row r="69" spans="1:4" x14ac:dyDescent="0.2">
      <c r="A69" s="192"/>
    </row>
    <row r="70" spans="1:4" x14ac:dyDescent="0.2">
      <c r="A70" s="192"/>
    </row>
    <row r="71" spans="1:4" x14ac:dyDescent="0.2">
      <c r="A71" s="192"/>
    </row>
    <row r="72" spans="1:4" x14ac:dyDescent="0.2">
      <c r="A72" s="192"/>
    </row>
    <row r="73" spans="1:4" x14ac:dyDescent="0.2">
      <c r="A73" s="192"/>
    </row>
    <row r="74" spans="1:4" x14ac:dyDescent="0.2">
      <c r="A74" s="192"/>
    </row>
    <row r="75" spans="1:4" x14ac:dyDescent="0.2">
      <c r="A75" s="192"/>
    </row>
    <row r="76" spans="1:4" x14ac:dyDescent="0.2">
      <c r="A76" s="192"/>
    </row>
    <row r="77" spans="1:4" x14ac:dyDescent="0.2">
      <c r="A77" s="192"/>
    </row>
    <row r="78" spans="1:4" x14ac:dyDescent="0.2">
      <c r="A78" s="192"/>
    </row>
    <row r="79" spans="1:4" x14ac:dyDescent="0.2">
      <c r="A79" s="192"/>
    </row>
    <row r="80" spans="1:4" x14ac:dyDescent="0.2">
      <c r="A80" s="192"/>
    </row>
    <row r="81" spans="1:1" x14ac:dyDescent="0.2">
      <c r="A81" s="192"/>
    </row>
    <row r="82" spans="1:1" x14ac:dyDescent="0.2">
      <c r="A82" s="192"/>
    </row>
    <row r="83" spans="1:1" x14ac:dyDescent="0.2">
      <c r="A83" s="192"/>
    </row>
    <row r="84" spans="1:1" x14ac:dyDescent="0.2">
      <c r="A84" s="192"/>
    </row>
    <row r="85" spans="1:1" x14ac:dyDescent="0.2">
      <c r="A85" s="192"/>
    </row>
    <row r="86" spans="1:1" x14ac:dyDescent="0.2">
      <c r="A86" s="192"/>
    </row>
    <row r="87" spans="1:1" x14ac:dyDescent="0.2">
      <c r="A87" s="192"/>
    </row>
    <row r="88" spans="1:1" x14ac:dyDescent="0.2">
      <c r="A88" s="192"/>
    </row>
  </sheetData>
  <mergeCells count="2">
    <mergeCell ref="A6:E6"/>
    <mergeCell ref="A7:E7"/>
  </mergeCells>
  <printOptions horizontalCentered="1" verticalCentered="1"/>
  <pageMargins left="0.15748031496062992" right="0.15748031496062992" top="0.51181102362204722" bottom="0.55118110236220474" header="0.11811023622047245" footer="0.31496062992125984"/>
  <pageSetup paperSize="9" scale="70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N57" sqref="N57"/>
    </sheetView>
  </sheetViews>
  <sheetFormatPr defaultColWidth="9.140625" defaultRowHeight="12.75" x14ac:dyDescent="0.2"/>
  <cols>
    <col min="1" max="1" width="6.42578125" style="1520" customWidth="1"/>
    <col min="2" max="2" width="35.85546875" style="1520" customWidth="1"/>
    <col min="3" max="3" width="14.140625" style="1520" hidden="1" customWidth="1"/>
    <col min="4" max="4" width="22.140625" style="1520" customWidth="1"/>
    <col min="5" max="5" width="28.5703125" style="1520" customWidth="1"/>
    <col min="6" max="6" width="19" style="1520" customWidth="1"/>
    <col min="7" max="16384" width="9.140625" style="1520"/>
  </cols>
  <sheetData>
    <row r="1" spans="1:14" x14ac:dyDescent="0.2">
      <c r="A1" s="1519"/>
      <c r="B1" s="1519"/>
      <c r="C1" s="1519"/>
      <c r="D1" s="8" t="s">
        <v>986</v>
      </c>
      <c r="E1" s="1519"/>
      <c r="F1" s="1519"/>
      <c r="G1" s="1519"/>
      <c r="H1" s="1519"/>
      <c r="I1" s="1519"/>
      <c r="J1" s="1519"/>
      <c r="K1" s="1519"/>
      <c r="L1" s="1519"/>
      <c r="M1" s="1519"/>
      <c r="N1" s="1519"/>
    </row>
    <row r="2" spans="1:14" ht="15.75" customHeight="1" x14ac:dyDescent="0.2">
      <c r="A2" s="1519"/>
      <c r="B2" s="1519"/>
      <c r="C2" s="1519"/>
      <c r="D2" s="8" t="s">
        <v>1</v>
      </c>
      <c r="E2" s="1519"/>
      <c r="F2" s="1519"/>
      <c r="G2" s="1519"/>
      <c r="H2" s="1519"/>
      <c r="I2" s="1519"/>
      <c r="J2" s="1519"/>
      <c r="K2" s="1519"/>
      <c r="L2" s="1519"/>
      <c r="M2" s="1519"/>
      <c r="N2" s="1519"/>
    </row>
    <row r="3" spans="1:14" ht="12" customHeight="1" x14ac:dyDescent="0.2">
      <c r="A3" s="1519"/>
      <c r="B3" s="1519"/>
      <c r="C3" s="1519"/>
      <c r="D3" s="1519"/>
    </row>
    <row r="4" spans="1:14" ht="55.5" customHeight="1" x14ac:dyDescent="0.25">
      <c r="A4" s="1626" t="s">
        <v>987</v>
      </c>
      <c r="B4" s="1626"/>
      <c r="C4" s="1626"/>
      <c r="D4" s="1626"/>
    </row>
    <row r="5" spans="1:14" ht="24" customHeight="1" x14ac:dyDescent="0.2">
      <c r="A5" s="1627" t="s">
        <v>3</v>
      </c>
      <c r="B5" s="1627"/>
      <c r="C5" s="1627"/>
      <c r="D5" s="1627"/>
    </row>
    <row r="6" spans="1:14" ht="54.75" customHeight="1" thickBot="1" x14ac:dyDescent="0.25">
      <c r="A6" s="1519"/>
      <c r="B6" s="1519"/>
      <c r="C6" s="1519"/>
      <c r="D6" s="1519"/>
    </row>
    <row r="7" spans="1:14" x14ac:dyDescent="0.2">
      <c r="A7" s="1521"/>
      <c r="B7" s="1522"/>
      <c r="C7" s="1523"/>
      <c r="D7" s="1524"/>
    </row>
    <row r="8" spans="1:14" x14ac:dyDescent="0.2">
      <c r="A8" s="1525"/>
      <c r="B8" s="1526"/>
      <c r="C8" s="1527"/>
      <c r="D8" s="1528"/>
    </row>
    <row r="9" spans="1:14" x14ac:dyDescent="0.2">
      <c r="A9" s="1525" t="s">
        <v>666</v>
      </c>
      <c r="B9" s="1526" t="s">
        <v>436</v>
      </c>
      <c r="C9" s="1527" t="s">
        <v>988</v>
      </c>
      <c r="D9" s="1528" t="s">
        <v>989</v>
      </c>
    </row>
    <row r="10" spans="1:14" x14ac:dyDescent="0.2">
      <c r="A10" s="1525" t="s">
        <v>668</v>
      </c>
      <c r="B10" s="1526" t="s">
        <v>14</v>
      </c>
      <c r="C10" s="1527" t="s">
        <v>981</v>
      </c>
      <c r="D10" s="1528" t="s">
        <v>983</v>
      </c>
    </row>
    <row r="11" spans="1:14" x14ac:dyDescent="0.2">
      <c r="A11" s="1525"/>
      <c r="B11" s="1526"/>
      <c r="C11" s="1527"/>
      <c r="D11" s="1528"/>
    </row>
    <row r="12" spans="1:14" ht="13.5" thickBot="1" x14ac:dyDescent="0.25">
      <c r="A12" s="1529"/>
      <c r="B12" s="1530"/>
      <c r="C12" s="1531"/>
      <c r="D12" s="1532"/>
    </row>
    <row r="13" spans="1:14" x14ac:dyDescent="0.2">
      <c r="A13" s="1533">
        <v>1</v>
      </c>
      <c r="B13" s="1534">
        <v>2</v>
      </c>
      <c r="C13" s="1535">
        <v>3</v>
      </c>
      <c r="D13" s="1536">
        <v>3</v>
      </c>
    </row>
    <row r="14" spans="1:14" x14ac:dyDescent="0.2">
      <c r="A14" s="1628" t="s">
        <v>35</v>
      </c>
      <c r="B14" s="1631" t="s">
        <v>859</v>
      </c>
      <c r="C14" s="1537"/>
      <c r="D14" s="1634">
        <f>'[1]11022_OK_Cafeteria'!AE24</f>
        <v>80500</v>
      </c>
    </row>
    <row r="15" spans="1:14" x14ac:dyDescent="0.2">
      <c r="A15" s="1629"/>
      <c r="B15" s="1632"/>
      <c r="C15" s="1538"/>
      <c r="D15" s="1635"/>
    </row>
    <row r="16" spans="1:14" ht="13.5" thickBot="1" x14ac:dyDescent="0.25">
      <c r="A16" s="1630"/>
      <c r="B16" s="1633"/>
      <c r="C16" s="1539">
        <v>338</v>
      </c>
      <c r="D16" s="1636"/>
    </row>
    <row r="17" spans="1:4" ht="15" hidden="1" customHeight="1" x14ac:dyDescent="0.2">
      <c r="A17" s="1540" t="s">
        <v>52</v>
      </c>
      <c r="B17" s="1541" t="s">
        <v>990</v>
      </c>
      <c r="C17" s="1542">
        <v>10</v>
      </c>
      <c r="D17" s="1543"/>
    </row>
    <row r="18" spans="1:4" ht="15" hidden="1" customHeight="1" x14ac:dyDescent="0.2">
      <c r="A18" s="1544" t="s">
        <v>991</v>
      </c>
      <c r="B18" s="1545" t="s">
        <v>992</v>
      </c>
      <c r="C18" s="1542">
        <v>2</v>
      </c>
      <c r="D18" s="1543"/>
    </row>
    <row r="19" spans="1:4" hidden="1" x14ac:dyDescent="0.2">
      <c r="A19" s="1546"/>
      <c r="B19" s="1547"/>
      <c r="C19" s="1547"/>
      <c r="D19" s="1548"/>
    </row>
    <row r="20" spans="1:4" hidden="1" x14ac:dyDescent="0.2">
      <c r="A20" s="1549"/>
      <c r="B20" s="1550"/>
      <c r="C20" s="1550"/>
      <c r="D20" s="1551"/>
    </row>
    <row r="21" spans="1:4" ht="13.5" hidden="1" thickBot="1" x14ac:dyDescent="0.25">
      <c r="A21" s="1552" t="s">
        <v>993</v>
      </c>
      <c r="B21" s="1553" t="s">
        <v>994</v>
      </c>
      <c r="C21" s="1553"/>
      <c r="D21" s="1554">
        <f>SUM(D15:D20)</f>
        <v>0</v>
      </c>
    </row>
    <row r="22" spans="1:4" x14ac:dyDescent="0.2">
      <c r="A22" s="1555"/>
      <c r="B22" s="1556"/>
      <c r="C22" s="1556"/>
      <c r="D22" s="1557"/>
    </row>
  </sheetData>
  <mergeCells count="5">
    <mergeCell ref="A4:D4"/>
    <mergeCell ref="A5:D5"/>
    <mergeCell ref="A14:A16"/>
    <mergeCell ref="B14:B16"/>
    <mergeCell ref="D14:D16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zoomScaleNormal="100" workbookViewId="0">
      <pane xSplit="2" ySplit="11" topLeftCell="C12" activePane="bottomRight" state="frozen"/>
      <selection activeCell="K22" sqref="K22"/>
      <selection pane="topRight" activeCell="K22" sqref="K22"/>
      <selection pane="bottomLeft" activeCell="K22" sqref="K22"/>
      <selection pane="bottomRight" activeCell="E1" sqref="E1"/>
    </sheetView>
  </sheetViews>
  <sheetFormatPr defaultColWidth="9.140625" defaultRowHeight="12.75" x14ac:dyDescent="0.2"/>
  <cols>
    <col min="1" max="1" width="8.7109375" style="179" customWidth="1"/>
    <col min="2" max="2" width="80.7109375" style="179" customWidth="1"/>
    <col min="3" max="4" width="13.7109375" style="179" customWidth="1"/>
    <col min="5" max="5" width="15.7109375" style="179" customWidth="1"/>
    <col min="6" max="16384" width="9.140625" style="179"/>
  </cols>
  <sheetData>
    <row r="1" spans="1:5" x14ac:dyDescent="0.2">
      <c r="A1" s="192"/>
      <c r="B1" s="173"/>
      <c r="E1" s="8" t="s">
        <v>169</v>
      </c>
    </row>
    <row r="2" spans="1:5" x14ac:dyDescent="0.2">
      <c r="A2" s="285"/>
      <c r="B2" s="286"/>
      <c r="E2" s="8" t="s">
        <v>1</v>
      </c>
    </row>
    <row r="3" spans="1:5" x14ac:dyDescent="0.2">
      <c r="A3" s="286"/>
      <c r="B3" s="286"/>
      <c r="C3" s="287"/>
      <c r="D3" s="287"/>
      <c r="E3" s="288"/>
    </row>
    <row r="4" spans="1:5" ht="15.75" x14ac:dyDescent="0.25">
      <c r="A4" s="1576" t="s">
        <v>170</v>
      </c>
      <c r="B4" s="1576"/>
      <c r="C4" s="1576"/>
      <c r="D4" s="1576"/>
      <c r="E4" s="1576"/>
    </row>
    <row r="5" spans="1:5" ht="15.75" x14ac:dyDescent="0.25">
      <c r="A5" s="1577" t="s">
        <v>3</v>
      </c>
      <c r="B5" s="1577"/>
      <c r="C5" s="1577"/>
      <c r="D5" s="1577"/>
      <c r="E5" s="1577"/>
    </row>
    <row r="6" spans="1:5" ht="13.5" thickBot="1" x14ac:dyDescent="0.25">
      <c r="A6" s="173"/>
      <c r="B6" s="173"/>
      <c r="C6" s="173"/>
      <c r="D6" s="173"/>
      <c r="E6" s="173"/>
    </row>
    <row r="7" spans="1:5" x14ac:dyDescent="0.2">
      <c r="A7" s="290" t="s">
        <v>4</v>
      </c>
      <c r="B7" s="291" t="s">
        <v>4</v>
      </c>
      <c r="C7" s="292" t="s">
        <v>5</v>
      </c>
      <c r="D7" s="292" t="s">
        <v>5</v>
      </c>
      <c r="E7" s="293" t="s">
        <v>5</v>
      </c>
    </row>
    <row r="8" spans="1:5" x14ac:dyDescent="0.2">
      <c r="A8" s="294" t="s">
        <v>7</v>
      </c>
      <c r="B8" s="295" t="s">
        <v>171</v>
      </c>
      <c r="C8" s="296" t="s">
        <v>9</v>
      </c>
      <c r="D8" s="296" t="s">
        <v>10</v>
      </c>
      <c r="E8" s="297" t="s">
        <v>11</v>
      </c>
    </row>
    <row r="9" spans="1:5" x14ac:dyDescent="0.2">
      <c r="A9" s="294"/>
      <c r="B9" s="295"/>
      <c r="C9" s="298" t="s">
        <v>15</v>
      </c>
      <c r="D9" s="298" t="s">
        <v>15</v>
      </c>
      <c r="E9" s="297" t="s">
        <v>15</v>
      </c>
    </row>
    <row r="10" spans="1:5" ht="13.5" thickBot="1" x14ac:dyDescent="0.25">
      <c r="A10" s="299"/>
      <c r="B10" s="300" t="s">
        <v>4</v>
      </c>
      <c r="C10" s="301"/>
      <c r="D10" s="301"/>
      <c r="E10" s="302"/>
    </row>
    <row r="11" spans="1:5" x14ac:dyDescent="0.2">
      <c r="A11" s="303" t="s">
        <v>172</v>
      </c>
      <c r="B11" s="304">
        <v>2</v>
      </c>
      <c r="C11" s="305">
        <v>3</v>
      </c>
      <c r="D11" s="305">
        <v>4</v>
      </c>
      <c r="E11" s="306">
        <v>5</v>
      </c>
    </row>
    <row r="12" spans="1:5" x14ac:dyDescent="0.2">
      <c r="A12" s="307" t="s">
        <v>35</v>
      </c>
      <c r="B12" s="308" t="s">
        <v>173</v>
      </c>
      <c r="C12" s="309">
        <v>17074625.081</v>
      </c>
      <c r="D12" s="309">
        <v>17634840.162999999</v>
      </c>
      <c r="E12" s="310">
        <v>17824341.181000002</v>
      </c>
    </row>
    <row r="13" spans="1:5" x14ac:dyDescent="0.2">
      <c r="A13" s="312" t="s">
        <v>85</v>
      </c>
      <c r="B13" s="313" t="s">
        <v>174</v>
      </c>
      <c r="C13" s="309">
        <v>6228991.9529999997</v>
      </c>
      <c r="D13" s="309">
        <v>6470523.625</v>
      </c>
      <c r="E13" s="310">
        <v>6537097.7939999998</v>
      </c>
    </row>
    <row r="14" spans="1:5" x14ac:dyDescent="0.2">
      <c r="A14" s="314" t="s">
        <v>87</v>
      </c>
      <c r="B14" s="315" t="s">
        <v>175</v>
      </c>
      <c r="C14" s="316">
        <v>3633947.9529999997</v>
      </c>
      <c r="D14" s="316">
        <v>3864782.0189999994</v>
      </c>
      <c r="E14" s="317">
        <v>3850185.0879999995</v>
      </c>
    </row>
    <row r="15" spans="1:5" x14ac:dyDescent="0.2">
      <c r="A15" s="318" t="s">
        <v>176</v>
      </c>
      <c r="B15" s="319" t="s">
        <v>177</v>
      </c>
      <c r="C15" s="320">
        <v>1109312.2879999999</v>
      </c>
      <c r="D15" s="320">
        <v>1114043.9679999999</v>
      </c>
      <c r="E15" s="321">
        <v>1114043.9679999999</v>
      </c>
    </row>
    <row r="16" spans="1:5" x14ac:dyDescent="0.2">
      <c r="A16" s="318" t="s">
        <v>178</v>
      </c>
      <c r="B16" s="322" t="s">
        <v>179</v>
      </c>
      <c r="C16" s="323">
        <v>1394158.25</v>
      </c>
      <c r="D16" s="323">
        <v>1468085.034</v>
      </c>
      <c r="E16" s="321">
        <v>1386970.017</v>
      </c>
    </row>
    <row r="17" spans="1:5" x14ac:dyDescent="0.2">
      <c r="A17" s="318" t="s">
        <v>180</v>
      </c>
      <c r="B17" s="322" t="s">
        <v>181</v>
      </c>
      <c r="C17" s="323">
        <v>646870.7429999999</v>
      </c>
      <c r="D17" s="323">
        <v>834457.50199999986</v>
      </c>
      <c r="E17" s="321">
        <v>852468.78899999987</v>
      </c>
    </row>
    <row r="18" spans="1:5" x14ac:dyDescent="0.2">
      <c r="A18" s="318" t="s">
        <v>182</v>
      </c>
      <c r="B18" s="322" t="s">
        <v>183</v>
      </c>
      <c r="C18" s="323">
        <v>434732.67200000002</v>
      </c>
      <c r="D18" s="323">
        <v>391601.04000000004</v>
      </c>
      <c r="E18" s="321">
        <v>440107.83900000004</v>
      </c>
    </row>
    <row r="19" spans="1:5" x14ac:dyDescent="0.2">
      <c r="A19" s="318" t="s">
        <v>184</v>
      </c>
      <c r="B19" s="322" t="s">
        <v>185</v>
      </c>
      <c r="C19" s="323">
        <v>48874</v>
      </c>
      <c r="D19" s="323">
        <v>49484.925000000003</v>
      </c>
      <c r="E19" s="321">
        <v>49484.925000000003</v>
      </c>
    </row>
    <row r="20" spans="1:5" x14ac:dyDescent="0.2">
      <c r="A20" s="318" t="s">
        <v>186</v>
      </c>
      <c r="B20" s="322" t="s">
        <v>187</v>
      </c>
      <c r="C20" s="323">
        <v>0</v>
      </c>
      <c r="D20" s="323">
        <v>0</v>
      </c>
      <c r="E20" s="321">
        <v>0</v>
      </c>
    </row>
    <row r="21" spans="1:5" ht="13.5" x14ac:dyDescent="0.2">
      <c r="A21" s="318" t="s">
        <v>188</v>
      </c>
      <c r="B21" s="324" t="s">
        <v>189</v>
      </c>
      <c r="C21" s="325">
        <v>0</v>
      </c>
      <c r="D21" s="326">
        <v>7109.55</v>
      </c>
      <c r="E21" s="327">
        <v>7109.55</v>
      </c>
    </row>
    <row r="22" spans="1:5" x14ac:dyDescent="0.2">
      <c r="A22" s="314" t="s">
        <v>89</v>
      </c>
      <c r="B22" s="315" t="s">
        <v>190</v>
      </c>
      <c r="C22" s="309">
        <v>0</v>
      </c>
      <c r="D22" s="328">
        <v>5090.7960000000003</v>
      </c>
      <c r="E22" s="310">
        <v>5090.7960000000003</v>
      </c>
    </row>
    <row r="23" spans="1:5" x14ac:dyDescent="0.2">
      <c r="A23" s="314" t="s">
        <v>91</v>
      </c>
      <c r="B23" s="329" t="s">
        <v>191</v>
      </c>
      <c r="C23" s="330" t="s">
        <v>100</v>
      </c>
      <c r="D23" s="330" t="s">
        <v>100</v>
      </c>
      <c r="E23" s="331" t="s">
        <v>100</v>
      </c>
    </row>
    <row r="24" spans="1:5" x14ac:dyDescent="0.2">
      <c r="A24" s="314" t="s">
        <v>94</v>
      </c>
      <c r="B24" s="329" t="s">
        <v>192</v>
      </c>
      <c r="C24" s="330" t="s">
        <v>100</v>
      </c>
      <c r="D24" s="330" t="s">
        <v>100</v>
      </c>
      <c r="E24" s="331" t="s">
        <v>100</v>
      </c>
    </row>
    <row r="25" spans="1:5" x14ac:dyDescent="0.2">
      <c r="A25" s="314" t="s">
        <v>96</v>
      </c>
      <c r="B25" s="329" t="s">
        <v>193</v>
      </c>
      <c r="C25" s="330" t="s">
        <v>100</v>
      </c>
      <c r="D25" s="330" t="s">
        <v>100</v>
      </c>
      <c r="E25" s="331" t="s">
        <v>100</v>
      </c>
    </row>
    <row r="26" spans="1:5" x14ac:dyDescent="0.2">
      <c r="A26" s="314" t="s">
        <v>194</v>
      </c>
      <c r="B26" s="332" t="s">
        <v>195</v>
      </c>
      <c r="C26" s="328">
        <v>2595044</v>
      </c>
      <c r="D26" s="328">
        <v>2600650.81</v>
      </c>
      <c r="E26" s="310">
        <v>2681821.91</v>
      </c>
    </row>
    <row r="27" spans="1:5" x14ac:dyDescent="0.2">
      <c r="A27" s="333" t="s">
        <v>119</v>
      </c>
      <c r="B27" s="334" t="s">
        <v>196</v>
      </c>
      <c r="C27" s="335">
        <v>8596107</v>
      </c>
      <c r="D27" s="335">
        <v>9196254</v>
      </c>
      <c r="E27" s="336">
        <v>9249136</v>
      </c>
    </row>
    <row r="28" spans="1:5" x14ac:dyDescent="0.2">
      <c r="A28" s="338" t="s">
        <v>121</v>
      </c>
      <c r="B28" s="339" t="s">
        <v>197</v>
      </c>
      <c r="C28" s="335">
        <v>8061469</v>
      </c>
      <c r="D28" s="335">
        <v>8693269</v>
      </c>
      <c r="E28" s="336">
        <v>8693269</v>
      </c>
    </row>
    <row r="29" spans="1:5" x14ac:dyDescent="0.2">
      <c r="A29" s="318"/>
      <c r="B29" s="319" t="s">
        <v>198</v>
      </c>
      <c r="C29" s="340">
        <v>1700000</v>
      </c>
      <c r="D29" s="340">
        <v>1800000</v>
      </c>
      <c r="E29" s="341">
        <v>1800000</v>
      </c>
    </row>
    <row r="30" spans="1:5" x14ac:dyDescent="0.2">
      <c r="A30" s="318"/>
      <c r="B30" s="319" t="s">
        <v>199</v>
      </c>
      <c r="C30" s="340">
        <v>312000</v>
      </c>
      <c r="D30" s="340">
        <v>342000</v>
      </c>
      <c r="E30" s="341">
        <v>342000</v>
      </c>
    </row>
    <row r="31" spans="1:5" x14ac:dyDescent="0.2">
      <c r="A31" s="318"/>
      <c r="B31" s="319" t="s">
        <v>200</v>
      </c>
      <c r="C31" s="340">
        <v>6024469</v>
      </c>
      <c r="D31" s="340">
        <v>6526269</v>
      </c>
      <c r="E31" s="341">
        <v>6526269</v>
      </c>
    </row>
    <row r="32" spans="1:5" x14ac:dyDescent="0.2">
      <c r="A32" s="318"/>
      <c r="B32" s="319" t="s">
        <v>201</v>
      </c>
      <c r="C32" s="340">
        <v>0</v>
      </c>
      <c r="D32" s="340">
        <v>0</v>
      </c>
      <c r="E32" s="341">
        <v>0</v>
      </c>
    </row>
    <row r="33" spans="1:5" x14ac:dyDescent="0.2">
      <c r="A33" s="318"/>
      <c r="B33" s="319" t="s">
        <v>202</v>
      </c>
      <c r="C33" s="340">
        <v>25000</v>
      </c>
      <c r="D33" s="340">
        <v>25000</v>
      </c>
      <c r="E33" s="341">
        <v>25000</v>
      </c>
    </row>
    <row r="34" spans="1:5" x14ac:dyDescent="0.2">
      <c r="A34" s="338" t="s">
        <v>123</v>
      </c>
      <c r="B34" s="339" t="s">
        <v>203</v>
      </c>
      <c r="C34" s="335">
        <v>418891</v>
      </c>
      <c r="D34" s="335">
        <v>332181</v>
      </c>
      <c r="E34" s="336">
        <v>332393</v>
      </c>
    </row>
    <row r="35" spans="1:5" x14ac:dyDescent="0.2">
      <c r="A35" s="318"/>
      <c r="B35" s="319" t="s">
        <v>204</v>
      </c>
      <c r="C35" s="320">
        <v>10508</v>
      </c>
      <c r="D35" s="320">
        <v>59907</v>
      </c>
      <c r="E35" s="341">
        <v>59907</v>
      </c>
    </row>
    <row r="36" spans="1:5" x14ac:dyDescent="0.2">
      <c r="A36" s="318"/>
      <c r="B36" s="319" t="s">
        <v>205</v>
      </c>
      <c r="C36" s="320">
        <v>275383</v>
      </c>
      <c r="D36" s="320">
        <v>158183</v>
      </c>
      <c r="E36" s="341">
        <v>158183</v>
      </c>
    </row>
    <row r="37" spans="1:5" x14ac:dyDescent="0.2">
      <c r="A37" s="318"/>
      <c r="B37" s="319" t="s">
        <v>206</v>
      </c>
      <c r="C37" s="320">
        <v>90000</v>
      </c>
      <c r="D37" s="320">
        <v>90000</v>
      </c>
      <c r="E37" s="341">
        <v>90000</v>
      </c>
    </row>
    <row r="38" spans="1:5" x14ac:dyDescent="0.2">
      <c r="A38" s="318"/>
      <c r="B38" s="319" t="s">
        <v>207</v>
      </c>
      <c r="C38" s="320">
        <v>500</v>
      </c>
      <c r="D38" s="320">
        <v>3068</v>
      </c>
      <c r="E38" s="341">
        <v>3113</v>
      </c>
    </row>
    <row r="39" spans="1:5" x14ac:dyDescent="0.2">
      <c r="A39" s="318"/>
      <c r="B39" s="319" t="s">
        <v>208</v>
      </c>
      <c r="C39" s="320">
        <v>42500</v>
      </c>
      <c r="D39" s="320">
        <v>21023</v>
      </c>
      <c r="E39" s="341">
        <v>21190</v>
      </c>
    </row>
    <row r="40" spans="1:5" x14ac:dyDescent="0.2">
      <c r="A40" s="338" t="s">
        <v>125</v>
      </c>
      <c r="B40" s="339" t="s">
        <v>209</v>
      </c>
      <c r="C40" s="342">
        <v>115747</v>
      </c>
      <c r="D40" s="343">
        <v>170804</v>
      </c>
      <c r="E40" s="344">
        <v>223474</v>
      </c>
    </row>
    <row r="41" spans="1:5" x14ac:dyDescent="0.2">
      <c r="A41" s="318"/>
      <c r="B41" s="319" t="s">
        <v>210</v>
      </c>
      <c r="C41" s="346">
        <v>30</v>
      </c>
      <c r="D41" s="345">
        <v>30</v>
      </c>
      <c r="E41" s="347">
        <v>35</v>
      </c>
    </row>
    <row r="42" spans="1:5" x14ac:dyDescent="0.2">
      <c r="A42" s="318"/>
      <c r="B42" s="319" t="s">
        <v>211</v>
      </c>
      <c r="C42" s="320">
        <v>5000</v>
      </c>
      <c r="D42" s="340">
        <v>10000</v>
      </c>
      <c r="E42" s="341">
        <v>10000</v>
      </c>
    </row>
    <row r="43" spans="1:5" x14ac:dyDescent="0.2">
      <c r="A43" s="318"/>
      <c r="B43" s="319" t="s">
        <v>212</v>
      </c>
      <c r="C43" s="320">
        <v>500</v>
      </c>
      <c r="D43" s="340">
        <v>500</v>
      </c>
      <c r="E43" s="341">
        <v>500</v>
      </c>
    </row>
    <row r="44" spans="1:5" x14ac:dyDescent="0.2">
      <c r="A44" s="318"/>
      <c r="B44" s="319" t="s">
        <v>213</v>
      </c>
      <c r="C44" s="320">
        <v>110217</v>
      </c>
      <c r="D44" s="340">
        <v>160217</v>
      </c>
      <c r="E44" s="341">
        <v>212882</v>
      </c>
    </row>
    <row r="45" spans="1:5" x14ac:dyDescent="0.2">
      <c r="A45" s="318"/>
      <c r="B45" s="319" t="s">
        <v>214</v>
      </c>
      <c r="C45" s="320">
        <v>0</v>
      </c>
      <c r="D45" s="340">
        <v>57</v>
      </c>
      <c r="E45" s="341">
        <v>57</v>
      </c>
    </row>
    <row r="46" spans="1:5" x14ac:dyDescent="0.2">
      <c r="A46" s="333" t="s">
        <v>144</v>
      </c>
      <c r="B46" s="334" t="s">
        <v>215</v>
      </c>
      <c r="C46" s="348">
        <v>2249526.128</v>
      </c>
      <c r="D46" s="348">
        <v>1964871.5379999999</v>
      </c>
      <c r="E46" s="349">
        <v>2031914.3870000001</v>
      </c>
    </row>
    <row r="47" spans="1:5" x14ac:dyDescent="0.2">
      <c r="A47" s="338" t="s">
        <v>146</v>
      </c>
      <c r="B47" s="339" t="s">
        <v>216</v>
      </c>
      <c r="C47" s="350">
        <v>200</v>
      </c>
      <c r="D47" s="350">
        <v>900</v>
      </c>
      <c r="E47" s="336">
        <v>728</v>
      </c>
    </row>
    <row r="48" spans="1:5" x14ac:dyDescent="0.2">
      <c r="A48" s="338" t="s">
        <v>162</v>
      </c>
      <c r="B48" s="339" t="s">
        <v>217</v>
      </c>
      <c r="C48" s="350">
        <v>1086635</v>
      </c>
      <c r="D48" s="350">
        <v>927595</v>
      </c>
      <c r="E48" s="336">
        <v>971347.8</v>
      </c>
    </row>
    <row r="49" spans="1:5" x14ac:dyDescent="0.2">
      <c r="A49" s="338" t="s">
        <v>164</v>
      </c>
      <c r="B49" s="339" t="s">
        <v>218</v>
      </c>
      <c r="C49" s="350">
        <v>80654</v>
      </c>
      <c r="D49" s="350">
        <v>119955</v>
      </c>
      <c r="E49" s="336">
        <v>119860</v>
      </c>
    </row>
    <row r="50" spans="1:5" x14ac:dyDescent="0.2">
      <c r="A50" s="338" t="s">
        <v>219</v>
      </c>
      <c r="B50" s="339" t="s">
        <v>220</v>
      </c>
      <c r="C50" s="351">
        <v>0</v>
      </c>
      <c r="D50" s="351">
        <v>1140</v>
      </c>
      <c r="E50" s="352">
        <v>1140</v>
      </c>
    </row>
    <row r="51" spans="1:5" x14ac:dyDescent="0.2">
      <c r="A51" s="338" t="s">
        <v>221</v>
      </c>
      <c r="B51" s="339" t="s">
        <v>222</v>
      </c>
      <c r="C51" s="350">
        <v>399279</v>
      </c>
      <c r="D51" s="350">
        <v>399279</v>
      </c>
      <c r="E51" s="336">
        <v>402094.78599999996</v>
      </c>
    </row>
    <row r="52" spans="1:5" x14ac:dyDescent="0.2">
      <c r="A52" s="338" t="s">
        <v>223</v>
      </c>
      <c r="B52" s="339" t="s">
        <v>224</v>
      </c>
      <c r="C52" s="350">
        <v>668862</v>
      </c>
      <c r="D52" s="350">
        <v>450666</v>
      </c>
      <c r="E52" s="336">
        <v>454811.26299999998</v>
      </c>
    </row>
    <row r="53" spans="1:5" x14ac:dyDescent="0.2">
      <c r="A53" s="338" t="s">
        <v>225</v>
      </c>
      <c r="B53" s="339" t="s">
        <v>226</v>
      </c>
      <c r="C53" s="350">
        <v>0</v>
      </c>
      <c r="D53" s="350">
        <v>37264</v>
      </c>
      <c r="E53" s="336">
        <v>38464</v>
      </c>
    </row>
    <row r="54" spans="1:5" x14ac:dyDescent="0.2">
      <c r="A54" s="338" t="s">
        <v>227</v>
      </c>
      <c r="B54" s="339" t="s">
        <v>228</v>
      </c>
      <c r="C54" s="350">
        <v>646.53800000000001</v>
      </c>
      <c r="D54" s="350">
        <v>10556.538</v>
      </c>
      <c r="E54" s="336">
        <v>19482.538</v>
      </c>
    </row>
    <row r="55" spans="1:5" x14ac:dyDescent="0.2">
      <c r="A55" s="338" t="s">
        <v>229</v>
      </c>
      <c r="B55" s="339" t="s">
        <v>230</v>
      </c>
      <c r="C55" s="350">
        <v>0</v>
      </c>
      <c r="D55" s="350">
        <v>0</v>
      </c>
      <c r="E55" s="336">
        <v>0</v>
      </c>
    </row>
    <row r="56" spans="1:5" x14ac:dyDescent="0.2">
      <c r="A56" s="338" t="s">
        <v>231</v>
      </c>
      <c r="B56" s="339" t="s">
        <v>232</v>
      </c>
      <c r="C56" s="350">
        <v>0</v>
      </c>
      <c r="D56" s="350">
        <v>599</v>
      </c>
      <c r="E56" s="336">
        <v>2573</v>
      </c>
    </row>
    <row r="57" spans="1:5" x14ac:dyDescent="0.2">
      <c r="A57" s="338" t="s">
        <v>233</v>
      </c>
      <c r="B57" s="339" t="s">
        <v>234</v>
      </c>
      <c r="C57" s="350">
        <v>13249.59</v>
      </c>
      <c r="D57" s="350">
        <v>16917</v>
      </c>
      <c r="E57" s="336">
        <v>21413</v>
      </c>
    </row>
    <row r="58" spans="1:5" x14ac:dyDescent="0.2">
      <c r="A58" s="333" t="s">
        <v>235</v>
      </c>
      <c r="B58" s="334" t="s">
        <v>236</v>
      </c>
      <c r="C58" s="348">
        <v>0</v>
      </c>
      <c r="D58" s="348">
        <v>3191</v>
      </c>
      <c r="E58" s="349">
        <v>6193</v>
      </c>
    </row>
    <row r="59" spans="1:5" x14ac:dyDescent="0.2">
      <c r="A59" s="307" t="s">
        <v>52</v>
      </c>
      <c r="B59" s="308" t="s">
        <v>237</v>
      </c>
      <c r="C59" s="353">
        <v>3665015</v>
      </c>
      <c r="D59" s="353">
        <v>1923288</v>
      </c>
      <c r="E59" s="354">
        <v>2483832.7799999998</v>
      </c>
    </row>
    <row r="60" spans="1:5" x14ac:dyDescent="0.2">
      <c r="A60" s="312" t="s">
        <v>85</v>
      </c>
      <c r="B60" s="313" t="s">
        <v>238</v>
      </c>
      <c r="C60" s="355">
        <v>750000</v>
      </c>
      <c r="D60" s="355">
        <v>450200</v>
      </c>
      <c r="E60" s="356">
        <v>1001465.48</v>
      </c>
    </row>
    <row r="61" spans="1:5" x14ac:dyDescent="0.2">
      <c r="A61" s="314" t="s">
        <v>87</v>
      </c>
      <c r="B61" s="315" t="s">
        <v>239</v>
      </c>
      <c r="C61" s="342">
        <v>0</v>
      </c>
      <c r="D61" s="342">
        <v>0</v>
      </c>
      <c r="E61" s="357">
        <v>0</v>
      </c>
    </row>
    <row r="62" spans="1:5" x14ac:dyDescent="0.2">
      <c r="A62" s="314" t="s">
        <v>89</v>
      </c>
      <c r="B62" s="329" t="s">
        <v>240</v>
      </c>
      <c r="C62" s="358" t="s">
        <v>100</v>
      </c>
      <c r="D62" s="358" t="s">
        <v>100</v>
      </c>
      <c r="E62" s="357" t="s">
        <v>100</v>
      </c>
    </row>
    <row r="63" spans="1:5" x14ac:dyDescent="0.2">
      <c r="A63" s="314" t="s">
        <v>91</v>
      </c>
      <c r="B63" s="329" t="s">
        <v>241</v>
      </c>
      <c r="C63" s="358" t="s">
        <v>100</v>
      </c>
      <c r="D63" s="358" t="s">
        <v>100</v>
      </c>
      <c r="E63" s="357" t="s">
        <v>100</v>
      </c>
    </row>
    <row r="64" spans="1:5" x14ac:dyDescent="0.2">
      <c r="A64" s="314" t="s">
        <v>94</v>
      </c>
      <c r="B64" s="329" t="s">
        <v>242</v>
      </c>
      <c r="C64" s="358" t="s">
        <v>100</v>
      </c>
      <c r="D64" s="358" t="s">
        <v>100</v>
      </c>
      <c r="E64" s="357" t="s">
        <v>100</v>
      </c>
    </row>
    <row r="65" spans="1:5" x14ac:dyDescent="0.2">
      <c r="A65" s="314" t="s">
        <v>96</v>
      </c>
      <c r="B65" s="332" t="s">
        <v>243</v>
      </c>
      <c r="C65" s="359">
        <v>750000</v>
      </c>
      <c r="D65" s="360">
        <v>450200</v>
      </c>
      <c r="E65" s="354">
        <v>1001465.48</v>
      </c>
    </row>
    <row r="66" spans="1:5" x14ac:dyDescent="0.2">
      <c r="A66" s="333" t="s">
        <v>119</v>
      </c>
      <c r="B66" s="334" t="s">
        <v>244</v>
      </c>
      <c r="C66" s="355">
        <v>2874500</v>
      </c>
      <c r="D66" s="355">
        <v>1443899</v>
      </c>
      <c r="E66" s="356">
        <v>1443899</v>
      </c>
    </row>
    <row r="67" spans="1:5" x14ac:dyDescent="0.2">
      <c r="A67" s="314" t="s">
        <v>121</v>
      </c>
      <c r="B67" s="315" t="s">
        <v>245</v>
      </c>
      <c r="C67" s="361"/>
      <c r="D67" s="361"/>
      <c r="E67" s="362"/>
    </row>
    <row r="68" spans="1:5" x14ac:dyDescent="0.2">
      <c r="A68" s="314" t="s">
        <v>123</v>
      </c>
      <c r="B68" s="315" t="s">
        <v>246</v>
      </c>
      <c r="C68" s="361">
        <v>2844000</v>
      </c>
      <c r="D68" s="361">
        <v>1443678</v>
      </c>
      <c r="E68" s="362">
        <v>1443678</v>
      </c>
    </row>
    <row r="69" spans="1:5" x14ac:dyDescent="0.2">
      <c r="A69" s="363"/>
      <c r="B69" s="364" t="s">
        <v>247</v>
      </c>
      <c r="C69" s="351">
        <v>1480000</v>
      </c>
      <c r="D69" s="351">
        <v>937193</v>
      </c>
      <c r="E69" s="321">
        <v>937193</v>
      </c>
    </row>
    <row r="70" spans="1:5" x14ac:dyDescent="0.2">
      <c r="A70" s="365"/>
      <c r="B70" s="366" t="s">
        <v>248</v>
      </c>
      <c r="C70" s="368">
        <v>133000</v>
      </c>
      <c r="D70" s="369">
        <v>120000</v>
      </c>
      <c r="E70" s="370">
        <v>120000</v>
      </c>
    </row>
    <row r="71" spans="1:5" x14ac:dyDescent="0.2">
      <c r="A71" s="365"/>
      <c r="B71" s="366" t="s">
        <v>249</v>
      </c>
      <c r="C71" s="368">
        <v>150000</v>
      </c>
      <c r="D71" s="369">
        <v>47040</v>
      </c>
      <c r="E71" s="370">
        <v>47040</v>
      </c>
    </row>
    <row r="72" spans="1:5" ht="15" x14ac:dyDescent="0.2">
      <c r="A72" s="365"/>
      <c r="B72" s="371" t="s">
        <v>250</v>
      </c>
      <c r="C72" s="368">
        <v>1197000</v>
      </c>
      <c r="D72" s="369">
        <v>718500</v>
      </c>
      <c r="E72" s="370">
        <v>718500</v>
      </c>
    </row>
    <row r="73" spans="1:5" x14ac:dyDescent="0.2">
      <c r="A73" s="372"/>
      <c r="B73" s="373" t="s">
        <v>251</v>
      </c>
      <c r="C73" s="368">
        <v>0</v>
      </c>
      <c r="D73" s="369">
        <v>51653</v>
      </c>
      <c r="E73" s="370">
        <v>51653</v>
      </c>
    </row>
    <row r="74" spans="1:5" x14ac:dyDescent="0.2">
      <c r="A74" s="365"/>
      <c r="B74" s="374" t="s">
        <v>252</v>
      </c>
      <c r="C74" s="340">
        <v>294000</v>
      </c>
      <c r="D74" s="340">
        <v>141865</v>
      </c>
      <c r="E74" s="341">
        <v>141865</v>
      </c>
    </row>
    <row r="75" spans="1:5" x14ac:dyDescent="0.2">
      <c r="A75" s="365"/>
      <c r="B75" s="366" t="s">
        <v>253</v>
      </c>
      <c r="C75" s="367">
        <v>54000</v>
      </c>
      <c r="D75" s="369">
        <v>20000</v>
      </c>
      <c r="E75" s="370">
        <v>20000</v>
      </c>
    </row>
    <row r="76" spans="1:5" x14ac:dyDescent="0.2">
      <c r="A76" s="365"/>
      <c r="B76" s="366" t="s">
        <v>254</v>
      </c>
      <c r="C76" s="367">
        <v>240000</v>
      </c>
      <c r="D76" s="369">
        <v>121865</v>
      </c>
      <c r="E76" s="370">
        <v>121865</v>
      </c>
    </row>
    <row r="77" spans="1:5" x14ac:dyDescent="0.2">
      <c r="A77" s="365"/>
      <c r="B77" s="374" t="s">
        <v>255</v>
      </c>
      <c r="C77" s="375">
        <v>1070000</v>
      </c>
      <c r="D77" s="351">
        <v>364620</v>
      </c>
      <c r="E77" s="352">
        <v>364620</v>
      </c>
    </row>
    <row r="78" spans="1:5" hidden="1" x14ac:dyDescent="0.2">
      <c r="A78" s="376"/>
      <c r="B78" s="377" t="s">
        <v>256</v>
      </c>
      <c r="C78" s="340"/>
      <c r="D78" s="340">
        <v>0</v>
      </c>
      <c r="E78" s="341"/>
    </row>
    <row r="79" spans="1:5" x14ac:dyDescent="0.2">
      <c r="A79" s="314" t="s">
        <v>125</v>
      </c>
      <c r="B79" s="315" t="s">
        <v>257</v>
      </c>
      <c r="C79" s="378">
        <v>500</v>
      </c>
      <c r="D79" s="335">
        <v>221</v>
      </c>
      <c r="E79" s="336">
        <v>221</v>
      </c>
    </row>
    <row r="80" spans="1:5" x14ac:dyDescent="0.2">
      <c r="A80" s="314" t="s">
        <v>258</v>
      </c>
      <c r="B80" s="315" t="s">
        <v>259</v>
      </c>
      <c r="C80" s="335">
        <v>30000</v>
      </c>
      <c r="D80" s="335">
        <v>0</v>
      </c>
      <c r="E80" s="336">
        <v>0</v>
      </c>
    </row>
    <row r="81" spans="1:5" x14ac:dyDescent="0.2">
      <c r="A81" s="333" t="s">
        <v>144</v>
      </c>
      <c r="B81" s="334" t="s">
        <v>260</v>
      </c>
      <c r="C81" s="361">
        <v>40515</v>
      </c>
      <c r="D81" s="361">
        <v>29189</v>
      </c>
      <c r="E81" s="362">
        <v>38468.300000000003</v>
      </c>
    </row>
    <row r="82" spans="1:5" x14ac:dyDescent="0.2">
      <c r="A82" s="314" t="s">
        <v>146</v>
      </c>
      <c r="B82" s="329" t="s">
        <v>261</v>
      </c>
      <c r="C82" s="361"/>
      <c r="D82" s="361" t="s">
        <v>100</v>
      </c>
      <c r="E82" s="331" t="s">
        <v>100</v>
      </c>
    </row>
    <row r="83" spans="1:5" x14ac:dyDescent="0.2">
      <c r="A83" s="314" t="s">
        <v>162</v>
      </c>
      <c r="B83" s="315" t="s">
        <v>262</v>
      </c>
      <c r="C83" s="350">
        <v>40515</v>
      </c>
      <c r="D83" s="350">
        <v>5500</v>
      </c>
      <c r="E83" s="336">
        <v>4691</v>
      </c>
    </row>
    <row r="84" spans="1:5" x14ac:dyDescent="0.2">
      <c r="A84" s="314" t="s">
        <v>164</v>
      </c>
      <c r="B84" s="315" t="s">
        <v>263</v>
      </c>
      <c r="C84" s="379">
        <v>0</v>
      </c>
      <c r="D84" s="379">
        <v>23689</v>
      </c>
      <c r="E84" s="336">
        <v>33777.300000000003</v>
      </c>
    </row>
    <row r="85" spans="1:5" ht="15.75" customHeight="1" x14ac:dyDescent="0.2">
      <c r="A85" s="380" t="s">
        <v>264</v>
      </c>
      <c r="B85" s="190" t="s">
        <v>265</v>
      </c>
      <c r="C85" s="381">
        <v>20739640.081</v>
      </c>
      <c r="D85" s="381">
        <v>19558128.162999999</v>
      </c>
      <c r="E85" s="382">
        <v>20308173.961000003</v>
      </c>
    </row>
    <row r="86" spans="1:5" x14ac:dyDescent="0.2">
      <c r="A86" s="307" t="s">
        <v>55</v>
      </c>
      <c r="B86" s="308" t="s">
        <v>266</v>
      </c>
      <c r="C86" s="355">
        <v>4388322.9189999998</v>
      </c>
      <c r="D86" s="355">
        <v>8329071.1099999994</v>
      </c>
      <c r="E86" s="356">
        <v>8568980.9440000001</v>
      </c>
    </row>
    <row r="87" spans="1:5" x14ac:dyDescent="0.2">
      <c r="A87" s="312" t="s">
        <v>85</v>
      </c>
      <c r="B87" s="313" t="s">
        <v>267</v>
      </c>
      <c r="C87" s="355">
        <v>4388322.9189999998</v>
      </c>
      <c r="D87" s="355">
        <v>8329071.1099999994</v>
      </c>
      <c r="E87" s="356">
        <v>8568980.9440000001</v>
      </c>
    </row>
    <row r="88" spans="1:5" ht="12.75" customHeight="1" x14ac:dyDescent="0.2">
      <c r="A88" s="314" t="s">
        <v>87</v>
      </c>
      <c r="B88" s="315" t="s">
        <v>268</v>
      </c>
      <c r="C88" s="383">
        <v>0</v>
      </c>
      <c r="D88" s="355">
        <v>0</v>
      </c>
      <c r="E88" s="356">
        <v>0</v>
      </c>
    </row>
    <row r="89" spans="1:5" x14ac:dyDescent="0.2">
      <c r="A89" s="314" t="s">
        <v>89</v>
      </c>
      <c r="B89" s="329" t="s">
        <v>269</v>
      </c>
      <c r="C89" s="350">
        <v>0</v>
      </c>
      <c r="D89" s="350">
        <v>0</v>
      </c>
      <c r="E89" s="336">
        <v>0</v>
      </c>
    </row>
    <row r="90" spans="1:5" x14ac:dyDescent="0.2">
      <c r="A90" s="314" t="s">
        <v>91</v>
      </c>
      <c r="B90" s="315" t="s">
        <v>270</v>
      </c>
      <c r="C90" s="350">
        <v>4388322.9189999998</v>
      </c>
      <c r="D90" s="350">
        <v>8114181.2819999997</v>
      </c>
      <c r="E90" s="336">
        <v>8114181.2819999997</v>
      </c>
    </row>
    <row r="91" spans="1:5" x14ac:dyDescent="0.2">
      <c r="A91" s="314" t="s">
        <v>94</v>
      </c>
      <c r="B91" s="315" t="s">
        <v>271</v>
      </c>
      <c r="C91" s="350">
        <v>0</v>
      </c>
      <c r="D91" s="350">
        <v>214889.82800000001</v>
      </c>
      <c r="E91" s="336">
        <v>454799.66200000001</v>
      </c>
    </row>
    <row r="92" spans="1:5" ht="13.5" thickBot="1" x14ac:dyDescent="0.25">
      <c r="A92" s="314" t="s">
        <v>96</v>
      </c>
      <c r="B92" s="315" t="s">
        <v>272</v>
      </c>
      <c r="C92" s="340">
        <v>0</v>
      </c>
      <c r="D92" s="340">
        <v>0</v>
      </c>
      <c r="E92" s="341">
        <v>0</v>
      </c>
    </row>
    <row r="93" spans="1:5" ht="16.5" customHeight="1" thickBot="1" x14ac:dyDescent="0.25">
      <c r="A93" s="384"/>
      <c r="B93" s="385" t="s">
        <v>273</v>
      </c>
      <c r="C93" s="386">
        <v>25127963</v>
      </c>
      <c r="D93" s="386">
        <v>27887199.272999998</v>
      </c>
      <c r="E93" s="387">
        <v>28877154.905000001</v>
      </c>
    </row>
    <row r="94" spans="1:5" x14ac:dyDescent="0.2">
      <c r="C94" s="311"/>
      <c r="D94" s="311"/>
    </row>
    <row r="96" spans="1:5" x14ac:dyDescent="0.2">
      <c r="A96" s="173"/>
      <c r="B96" s="173"/>
      <c r="C96" s="173"/>
      <c r="D96" s="173"/>
      <c r="E96" s="282"/>
    </row>
    <row r="97" spans="1:5" x14ac:dyDescent="0.2">
      <c r="A97" s="173"/>
      <c r="B97" s="173"/>
      <c r="C97" s="173"/>
      <c r="D97" s="173"/>
      <c r="E97" s="282"/>
    </row>
    <row r="98" spans="1:5" x14ac:dyDescent="0.2">
      <c r="A98" s="173"/>
      <c r="B98" s="173"/>
      <c r="C98" s="173"/>
      <c r="D98" s="173"/>
      <c r="E98" s="1558"/>
    </row>
    <row r="99" spans="1:5" x14ac:dyDescent="0.2">
      <c r="A99" s="173"/>
      <c r="B99" s="173"/>
      <c r="C99" s="173"/>
      <c r="D99" s="173"/>
      <c r="E99" s="989"/>
    </row>
    <row r="100" spans="1:5" x14ac:dyDescent="0.2">
      <c r="A100" s="173"/>
      <c r="B100" s="173"/>
      <c r="C100" s="173"/>
      <c r="D100" s="173"/>
      <c r="E100" s="989"/>
    </row>
    <row r="101" spans="1:5" x14ac:dyDescent="0.2">
      <c r="A101" s="173"/>
      <c r="B101" s="173"/>
      <c r="C101" s="173"/>
      <c r="D101" s="173"/>
      <c r="E101" s="337"/>
    </row>
    <row r="102" spans="1:5" x14ac:dyDescent="0.2">
      <c r="A102" s="173"/>
      <c r="B102" s="173"/>
      <c r="C102" s="173"/>
      <c r="D102" s="173"/>
      <c r="E102" s="1558"/>
    </row>
    <row r="103" spans="1:5" x14ac:dyDescent="0.2">
      <c r="A103" s="173"/>
      <c r="B103" s="173"/>
      <c r="C103" s="173"/>
      <c r="D103" s="173"/>
      <c r="E103" s="173"/>
    </row>
    <row r="104" spans="1:5" x14ac:dyDescent="0.2">
      <c r="A104" s="173"/>
      <c r="B104" s="173"/>
      <c r="C104" s="173"/>
      <c r="D104" s="173"/>
      <c r="E104" s="173"/>
    </row>
    <row r="105" spans="1:5" x14ac:dyDescent="0.2">
      <c r="A105" s="173"/>
      <c r="B105" s="173"/>
      <c r="C105" s="173"/>
      <c r="D105" s="173"/>
      <c r="E105" s="173"/>
    </row>
    <row r="106" spans="1:5" x14ac:dyDescent="0.2">
      <c r="A106" s="173"/>
      <c r="B106" s="173"/>
      <c r="C106" s="173"/>
      <c r="D106" s="173"/>
      <c r="E106" s="173"/>
    </row>
    <row r="107" spans="1:5" x14ac:dyDescent="0.2">
      <c r="A107" s="173"/>
      <c r="B107" s="173"/>
      <c r="C107" s="173"/>
      <c r="D107" s="173"/>
      <c r="E107" s="173"/>
    </row>
    <row r="108" spans="1:5" x14ac:dyDescent="0.2">
      <c r="A108" s="173"/>
      <c r="B108" s="173"/>
      <c r="C108" s="173"/>
      <c r="D108" s="173"/>
      <c r="E108" s="173"/>
    </row>
    <row r="109" spans="1:5" x14ac:dyDescent="0.2">
      <c r="A109" s="173"/>
      <c r="B109" s="173"/>
      <c r="C109" s="173"/>
      <c r="D109" s="173"/>
      <c r="E109" s="173"/>
    </row>
    <row r="110" spans="1:5" x14ac:dyDescent="0.2">
      <c r="A110" s="173"/>
      <c r="B110" s="173"/>
      <c r="C110" s="173"/>
      <c r="D110" s="173"/>
      <c r="E110" s="173"/>
    </row>
    <row r="111" spans="1:5" x14ac:dyDescent="0.2">
      <c r="A111" s="173"/>
      <c r="B111" s="173"/>
      <c r="C111" s="173"/>
      <c r="D111" s="173"/>
      <c r="E111" s="173"/>
    </row>
    <row r="112" spans="1:5" x14ac:dyDescent="0.2">
      <c r="A112" s="173"/>
      <c r="B112" s="173"/>
      <c r="C112" s="173"/>
      <c r="D112" s="173"/>
      <c r="E112" s="173"/>
    </row>
    <row r="113" spans="1:5" x14ac:dyDescent="0.2">
      <c r="A113" s="173"/>
      <c r="B113" s="173"/>
      <c r="C113" s="173"/>
      <c r="D113" s="173"/>
      <c r="E113" s="173"/>
    </row>
    <row r="114" spans="1:5" x14ac:dyDescent="0.2">
      <c r="A114" s="173"/>
      <c r="B114" s="173"/>
      <c r="C114" s="173"/>
      <c r="D114" s="173"/>
      <c r="E114" s="173"/>
    </row>
    <row r="115" spans="1:5" x14ac:dyDescent="0.2">
      <c r="A115" s="173"/>
      <c r="B115" s="173"/>
      <c r="C115" s="173"/>
      <c r="D115" s="173"/>
      <c r="E115" s="173"/>
    </row>
    <row r="116" spans="1:5" x14ac:dyDescent="0.2">
      <c r="A116" s="173"/>
      <c r="B116" s="173"/>
      <c r="C116" s="173"/>
      <c r="D116" s="173"/>
      <c r="E116" s="173"/>
    </row>
    <row r="117" spans="1:5" x14ac:dyDescent="0.2">
      <c r="A117" s="173"/>
      <c r="B117" s="173"/>
      <c r="C117" s="173"/>
      <c r="D117" s="173"/>
      <c r="E117" s="173"/>
    </row>
    <row r="118" spans="1:5" x14ac:dyDescent="0.2">
      <c r="A118" s="173"/>
      <c r="B118" s="173"/>
      <c r="C118" s="173"/>
      <c r="D118" s="173"/>
      <c r="E118" s="173"/>
    </row>
    <row r="119" spans="1:5" x14ac:dyDescent="0.2">
      <c r="A119" s="173"/>
      <c r="B119" s="173"/>
      <c r="C119" s="173"/>
      <c r="D119" s="173"/>
      <c r="E119" s="173"/>
    </row>
    <row r="120" spans="1:5" x14ac:dyDescent="0.2">
      <c r="A120" s="173"/>
      <c r="B120" s="173"/>
      <c r="C120" s="173"/>
      <c r="D120" s="173"/>
      <c r="E120" s="173"/>
    </row>
    <row r="121" spans="1:5" x14ac:dyDescent="0.2">
      <c r="A121" s="173"/>
      <c r="B121" s="173"/>
      <c r="C121" s="173"/>
      <c r="D121" s="173"/>
      <c r="E121" s="173"/>
    </row>
    <row r="122" spans="1:5" x14ac:dyDescent="0.2">
      <c r="A122" s="173"/>
      <c r="B122" s="173"/>
      <c r="C122" s="173"/>
      <c r="D122" s="173"/>
      <c r="E122" s="173"/>
    </row>
    <row r="123" spans="1:5" x14ac:dyDescent="0.2">
      <c r="A123" s="173"/>
      <c r="B123" s="173"/>
      <c r="C123" s="173"/>
      <c r="D123" s="173"/>
      <c r="E123" s="173"/>
    </row>
  </sheetData>
  <mergeCells count="2">
    <mergeCell ref="A4:E4"/>
    <mergeCell ref="A5:E5"/>
  </mergeCells>
  <printOptions horizontalCentered="1" verticalCentered="1"/>
  <pageMargins left="0" right="0" top="0.19685039370078741" bottom="0.19685039370078741" header="0.19685039370078741" footer="0.11811023622047245"/>
  <pageSetup paperSize="9" scale="7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3"/>
  <sheetViews>
    <sheetView zoomScaleNormal="100" workbookViewId="0">
      <selection activeCell="AA1" sqref="AA1"/>
    </sheetView>
  </sheetViews>
  <sheetFormatPr defaultColWidth="9.140625" defaultRowHeight="12.75" x14ac:dyDescent="0.2"/>
  <cols>
    <col min="1" max="1" width="3.7109375" style="179" customWidth="1"/>
    <col min="2" max="2" width="33.7109375" style="179" customWidth="1"/>
    <col min="3" max="3" width="10.7109375" style="179" customWidth="1"/>
    <col min="4" max="4" width="9.28515625" style="179" customWidth="1"/>
    <col min="5" max="5" width="9.85546875" style="179" customWidth="1"/>
    <col min="6" max="6" width="9.28515625" style="179" customWidth="1"/>
    <col min="7" max="7" width="8.7109375" style="179" customWidth="1"/>
    <col min="8" max="8" width="9.42578125" style="179" customWidth="1"/>
    <col min="9" max="10" width="8.7109375" style="179" customWidth="1"/>
    <col min="11" max="11" width="9.5703125" style="179" customWidth="1"/>
    <col min="12" max="12" width="9.7109375" style="179" customWidth="1"/>
    <col min="13" max="14" width="8.28515625" style="179" customWidth="1"/>
    <col min="15" max="15" width="8.7109375" style="179" customWidth="1"/>
    <col min="16" max="16" width="8.28515625" style="179" customWidth="1"/>
    <col min="17" max="17" width="8.7109375" style="179" customWidth="1"/>
    <col min="18" max="18" width="10.7109375" style="179" customWidth="1"/>
    <col min="19" max="19" width="0.85546875" style="179" customWidth="1"/>
    <col min="20" max="20" width="8.28515625" style="179" customWidth="1"/>
    <col min="21" max="21" width="9.28515625" style="179" customWidth="1"/>
    <col min="22" max="22" width="8.28515625" style="179" customWidth="1"/>
    <col min="23" max="23" width="7.7109375" style="179" customWidth="1"/>
    <col min="24" max="24" width="9.5703125" style="179" customWidth="1"/>
    <col min="25" max="25" width="0.85546875" style="179" customWidth="1"/>
    <col min="26" max="26" width="8.42578125" style="179" customWidth="1"/>
    <col min="27" max="27" width="8.28515625" style="179" customWidth="1"/>
    <col min="28" max="16384" width="9.140625" style="179"/>
  </cols>
  <sheetData>
    <row r="1" spans="1:27" x14ac:dyDescent="0.2">
      <c r="A1" s="388"/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89"/>
      <c r="Z1" s="389"/>
      <c r="AA1" s="8" t="s">
        <v>274</v>
      </c>
    </row>
    <row r="2" spans="1:27" ht="12.75" customHeight="1" x14ac:dyDescent="0.2">
      <c r="A2" s="390"/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8" t="s">
        <v>1</v>
      </c>
    </row>
    <row r="3" spans="1:27" ht="12.75" customHeight="1" x14ac:dyDescent="0.2">
      <c r="A3" s="390"/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89"/>
      <c r="Y3" s="389"/>
      <c r="Z3" s="389"/>
      <c r="AA3" s="389"/>
    </row>
    <row r="4" spans="1:27" ht="15.75" x14ac:dyDescent="0.25">
      <c r="A4" s="1578" t="s">
        <v>275</v>
      </c>
      <c r="B4" s="1578"/>
      <c r="C4" s="1578"/>
      <c r="D4" s="1578"/>
      <c r="E4" s="1578"/>
      <c r="F4" s="1578"/>
      <c r="G4" s="1578"/>
      <c r="H4" s="1578"/>
      <c r="I4" s="1578"/>
      <c r="J4" s="1578"/>
      <c r="K4" s="1578"/>
      <c r="L4" s="1578"/>
      <c r="M4" s="1578"/>
      <c r="N4" s="1578"/>
      <c r="O4" s="1578"/>
      <c r="P4" s="1578"/>
      <c r="Q4" s="1578"/>
      <c r="R4" s="1578"/>
      <c r="S4" s="1578"/>
      <c r="T4" s="1578"/>
      <c r="U4" s="1578"/>
      <c r="V4" s="1578"/>
      <c r="W4" s="1578"/>
      <c r="X4" s="1578"/>
      <c r="Y4" s="1578"/>
      <c r="Z4" s="1578"/>
      <c r="AA4" s="1578"/>
    </row>
    <row r="5" spans="1:27" ht="15.75" x14ac:dyDescent="0.25">
      <c r="A5" s="1578" t="s">
        <v>276</v>
      </c>
      <c r="B5" s="1578"/>
      <c r="C5" s="1578"/>
      <c r="D5" s="1578"/>
      <c r="E5" s="1578"/>
      <c r="F5" s="1578"/>
      <c r="G5" s="1578"/>
      <c r="H5" s="1578"/>
      <c r="I5" s="1578"/>
      <c r="J5" s="1578"/>
      <c r="K5" s="1578"/>
      <c r="L5" s="1578"/>
      <c r="M5" s="1578"/>
      <c r="N5" s="1578"/>
      <c r="O5" s="1578"/>
      <c r="P5" s="1578"/>
      <c r="Q5" s="1578"/>
      <c r="R5" s="1578"/>
      <c r="S5" s="1578"/>
      <c r="T5" s="1578"/>
      <c r="U5" s="1578"/>
      <c r="V5" s="1578"/>
      <c r="W5" s="1578"/>
      <c r="X5" s="1578"/>
      <c r="Y5" s="1578"/>
      <c r="Z5" s="1578"/>
      <c r="AA5" s="1578"/>
    </row>
    <row r="6" spans="1:27" ht="14.25" customHeight="1" x14ac:dyDescent="0.2">
      <c r="A6" s="1579" t="s">
        <v>3</v>
      </c>
      <c r="B6" s="1579"/>
      <c r="C6" s="1579"/>
      <c r="D6" s="1579"/>
      <c r="E6" s="1579"/>
      <c r="F6" s="1579"/>
      <c r="G6" s="1579"/>
      <c r="H6" s="1579"/>
      <c r="I6" s="1579"/>
      <c r="J6" s="1579"/>
      <c r="K6" s="1579"/>
      <c r="L6" s="1579"/>
      <c r="M6" s="1579"/>
      <c r="N6" s="1579"/>
      <c r="O6" s="1579"/>
      <c r="P6" s="1579"/>
      <c r="Q6" s="1579"/>
      <c r="R6" s="1579"/>
      <c r="S6" s="1579"/>
      <c r="T6" s="1579"/>
      <c r="U6" s="1579"/>
      <c r="V6" s="1579"/>
      <c r="W6" s="1579"/>
      <c r="X6" s="1579"/>
      <c r="Y6" s="1579"/>
      <c r="Z6" s="1579"/>
      <c r="AA6" s="1579"/>
    </row>
    <row r="7" spans="1:27" ht="12.75" customHeight="1" thickBot="1" x14ac:dyDescent="0.25">
      <c r="A7" s="391"/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  <c r="Q7" s="392"/>
      <c r="R7" s="392"/>
      <c r="S7" s="392"/>
      <c r="T7" s="392"/>
      <c r="U7" s="392"/>
      <c r="V7" s="392"/>
      <c r="W7" s="392"/>
      <c r="X7" s="393"/>
      <c r="Y7" s="393"/>
      <c r="Z7" s="393"/>
      <c r="AA7" s="393"/>
    </row>
    <row r="8" spans="1:27" x14ac:dyDescent="0.2">
      <c r="A8" s="394"/>
      <c r="B8" s="395"/>
      <c r="C8" s="395"/>
      <c r="D8" s="1580" t="s">
        <v>277</v>
      </c>
      <c r="E8" s="1581"/>
      <c r="F8" s="1581"/>
      <c r="G8" s="1581"/>
      <c r="H8" s="1581"/>
      <c r="I8" s="1581"/>
      <c r="J8" s="1581"/>
      <c r="K8" s="1582"/>
      <c r="L8" s="1583" t="s">
        <v>53</v>
      </c>
      <c r="M8" s="1584"/>
      <c r="N8" s="1584"/>
      <c r="O8" s="1584"/>
      <c r="P8" s="1584"/>
      <c r="Q8" s="1584"/>
      <c r="R8" s="396" t="s">
        <v>278</v>
      </c>
      <c r="S8" s="397"/>
      <c r="T8" s="1583" t="s">
        <v>145</v>
      </c>
      <c r="U8" s="1584"/>
      <c r="V8" s="1584"/>
      <c r="W8" s="1584"/>
      <c r="X8" s="396" t="s">
        <v>279</v>
      </c>
      <c r="Y8" s="398"/>
      <c r="Z8" s="399"/>
      <c r="AA8" s="400"/>
    </row>
    <row r="9" spans="1:27" x14ac:dyDescent="0.2">
      <c r="A9" s="401"/>
      <c r="B9" s="402"/>
      <c r="C9" s="402" t="s">
        <v>280</v>
      </c>
      <c r="D9" s="403"/>
      <c r="E9" s="404" t="s">
        <v>281</v>
      </c>
      <c r="F9" s="402"/>
      <c r="G9" s="402" t="s">
        <v>282</v>
      </c>
      <c r="H9" s="402" t="s">
        <v>283</v>
      </c>
      <c r="I9" s="402" t="s">
        <v>284</v>
      </c>
      <c r="J9" s="402" t="s">
        <v>284</v>
      </c>
      <c r="K9" s="405" t="s">
        <v>285</v>
      </c>
      <c r="L9" s="402"/>
      <c r="M9" s="402"/>
      <c r="N9" s="402" t="s">
        <v>286</v>
      </c>
      <c r="O9" s="402" t="s">
        <v>287</v>
      </c>
      <c r="P9" s="402" t="s">
        <v>288</v>
      </c>
      <c r="Q9" s="406" t="s">
        <v>286</v>
      </c>
      <c r="R9" s="298" t="s">
        <v>289</v>
      </c>
      <c r="S9" s="407"/>
      <c r="T9" s="406" t="s">
        <v>290</v>
      </c>
      <c r="U9" s="408" t="s">
        <v>291</v>
      </c>
      <c r="V9" s="408" t="s">
        <v>292</v>
      </c>
      <c r="W9" s="409" t="s">
        <v>293</v>
      </c>
      <c r="X9" s="410" t="s">
        <v>294</v>
      </c>
      <c r="Y9" s="411"/>
      <c r="Z9" s="412" t="s">
        <v>295</v>
      </c>
      <c r="AA9" s="413" t="s">
        <v>296</v>
      </c>
    </row>
    <row r="10" spans="1:27" x14ac:dyDescent="0.2">
      <c r="A10" s="401" t="s">
        <v>7</v>
      </c>
      <c r="B10" s="402" t="s">
        <v>297</v>
      </c>
      <c r="C10" s="402" t="s">
        <v>39</v>
      </c>
      <c r="D10" s="402" t="s">
        <v>298</v>
      </c>
      <c r="E10" s="402" t="s">
        <v>299</v>
      </c>
      <c r="F10" s="402" t="s">
        <v>300</v>
      </c>
      <c r="G10" s="402" t="s">
        <v>301</v>
      </c>
      <c r="H10" s="402" t="s">
        <v>302</v>
      </c>
      <c r="I10" s="402" t="s">
        <v>303</v>
      </c>
      <c r="J10" s="402" t="s">
        <v>303</v>
      </c>
      <c r="K10" s="402" t="s">
        <v>304</v>
      </c>
      <c r="L10" s="402" t="s">
        <v>40</v>
      </c>
      <c r="M10" s="402" t="s">
        <v>42</v>
      </c>
      <c r="N10" s="402" t="s">
        <v>305</v>
      </c>
      <c r="O10" s="414" t="s">
        <v>306</v>
      </c>
      <c r="P10" s="414" t="s">
        <v>307</v>
      </c>
      <c r="Q10" s="402" t="s">
        <v>305</v>
      </c>
      <c r="R10" s="410" t="s">
        <v>308</v>
      </c>
      <c r="S10" s="415"/>
      <c r="T10" s="402" t="s">
        <v>309</v>
      </c>
      <c r="U10" s="402" t="s">
        <v>310</v>
      </c>
      <c r="V10" s="402" t="s">
        <v>311</v>
      </c>
      <c r="W10" s="416" t="s">
        <v>312</v>
      </c>
      <c r="X10" s="417" t="s">
        <v>308</v>
      </c>
      <c r="Y10" s="411"/>
      <c r="Z10" s="412" t="s">
        <v>15</v>
      </c>
      <c r="AA10" s="413" t="s">
        <v>313</v>
      </c>
    </row>
    <row r="11" spans="1:27" x14ac:dyDescent="0.2">
      <c r="A11" s="401" t="s">
        <v>4</v>
      </c>
      <c r="B11" s="402" t="s">
        <v>4</v>
      </c>
      <c r="C11" s="415" t="s">
        <v>314</v>
      </c>
      <c r="D11" s="402" t="s">
        <v>315</v>
      </c>
      <c r="E11" s="402" t="s">
        <v>316</v>
      </c>
      <c r="F11" s="402" t="s">
        <v>308</v>
      </c>
      <c r="G11" s="402" t="s">
        <v>317</v>
      </c>
      <c r="H11" s="402" t="s">
        <v>318</v>
      </c>
      <c r="I11" s="402" t="s">
        <v>319</v>
      </c>
      <c r="J11" s="402" t="s">
        <v>319</v>
      </c>
      <c r="K11" s="402"/>
      <c r="L11" s="402"/>
      <c r="M11" s="402"/>
      <c r="N11" s="402" t="s">
        <v>320</v>
      </c>
      <c r="O11" s="402" t="s">
        <v>321</v>
      </c>
      <c r="P11" s="414"/>
      <c r="Q11" s="402" t="s">
        <v>320</v>
      </c>
      <c r="R11" s="418" t="s">
        <v>39</v>
      </c>
      <c r="S11" s="415"/>
      <c r="T11" s="402" t="s">
        <v>322</v>
      </c>
      <c r="U11" s="402" t="s">
        <v>323</v>
      </c>
      <c r="V11" s="402" t="s">
        <v>324</v>
      </c>
      <c r="W11" s="416" t="s">
        <v>325</v>
      </c>
      <c r="X11" s="418" t="s">
        <v>39</v>
      </c>
      <c r="Y11" s="411"/>
      <c r="Z11" s="412" t="s">
        <v>326</v>
      </c>
      <c r="AA11" s="413" t="s">
        <v>326</v>
      </c>
    </row>
    <row r="12" spans="1:27" ht="13.5" thickBot="1" x14ac:dyDescent="0.25">
      <c r="A12" s="401"/>
      <c r="B12" s="402" t="s">
        <v>4</v>
      </c>
      <c r="C12" s="419"/>
      <c r="D12" s="419"/>
      <c r="E12" s="402" t="s">
        <v>327</v>
      </c>
      <c r="F12" s="402"/>
      <c r="G12" s="420"/>
      <c r="H12" s="420"/>
      <c r="I12" s="420" t="s">
        <v>328</v>
      </c>
      <c r="J12" s="415" t="s">
        <v>329</v>
      </c>
      <c r="K12" s="402"/>
      <c r="L12" s="402"/>
      <c r="M12" s="402"/>
      <c r="N12" s="420" t="s">
        <v>328</v>
      </c>
      <c r="O12" s="420" t="s">
        <v>329</v>
      </c>
      <c r="P12" s="402"/>
      <c r="Q12" s="421" t="s">
        <v>329</v>
      </c>
      <c r="R12" s="422" t="s">
        <v>330</v>
      </c>
      <c r="S12" s="415"/>
      <c r="T12" s="402" t="s">
        <v>331</v>
      </c>
      <c r="U12" s="402" t="s">
        <v>332</v>
      </c>
      <c r="V12" s="420" t="s">
        <v>333</v>
      </c>
      <c r="W12" s="423" t="s">
        <v>334</v>
      </c>
      <c r="X12" s="424" t="s">
        <v>335</v>
      </c>
      <c r="Y12" s="411"/>
      <c r="Z12" s="425"/>
      <c r="AA12" s="426"/>
    </row>
    <row r="13" spans="1:27" ht="13.5" thickBot="1" x14ac:dyDescent="0.25">
      <c r="A13" s="427">
        <v>1</v>
      </c>
      <c r="B13" s="428">
        <v>2</v>
      </c>
      <c r="C13" s="428">
        <v>3</v>
      </c>
      <c r="D13" s="428">
        <v>4</v>
      </c>
      <c r="E13" s="428">
        <v>5</v>
      </c>
      <c r="F13" s="428">
        <v>6</v>
      </c>
      <c r="G13" s="428">
        <v>7</v>
      </c>
      <c r="H13" s="428">
        <v>8</v>
      </c>
      <c r="I13" s="428">
        <v>9</v>
      </c>
      <c r="J13" s="428">
        <v>10</v>
      </c>
      <c r="K13" s="428">
        <v>11</v>
      </c>
      <c r="L13" s="428">
        <v>12</v>
      </c>
      <c r="M13" s="428">
        <v>13</v>
      </c>
      <c r="N13" s="428">
        <v>14</v>
      </c>
      <c r="O13" s="428">
        <v>15</v>
      </c>
      <c r="P13" s="428">
        <v>16</v>
      </c>
      <c r="Q13" s="428">
        <v>17</v>
      </c>
      <c r="R13" s="428">
        <v>18</v>
      </c>
      <c r="S13" s="428"/>
      <c r="T13" s="428">
        <v>19</v>
      </c>
      <c r="U13" s="428">
        <v>20</v>
      </c>
      <c r="V13" s="428">
        <v>21</v>
      </c>
      <c r="W13" s="428">
        <v>22</v>
      </c>
      <c r="X13" s="428">
        <v>23</v>
      </c>
      <c r="Y13" s="428"/>
      <c r="Z13" s="428">
        <v>24</v>
      </c>
      <c r="AA13" s="429">
        <v>25</v>
      </c>
    </row>
    <row r="14" spans="1:27" x14ac:dyDescent="0.2">
      <c r="A14" s="394"/>
      <c r="B14" s="430"/>
      <c r="C14" s="395"/>
      <c r="D14" s="395"/>
      <c r="E14" s="395"/>
      <c r="F14" s="395"/>
      <c r="G14" s="395"/>
      <c r="H14" s="402"/>
      <c r="I14" s="402"/>
      <c r="J14" s="402"/>
      <c r="K14" s="395"/>
      <c r="L14" s="395"/>
      <c r="M14" s="395"/>
      <c r="N14" s="402"/>
      <c r="O14" s="402"/>
      <c r="P14" s="402"/>
      <c r="Q14" s="402"/>
      <c r="R14" s="402"/>
      <c r="S14" s="402"/>
      <c r="T14" s="395"/>
      <c r="U14" s="406"/>
      <c r="V14" s="406"/>
      <c r="W14" s="406"/>
      <c r="X14" s="406"/>
      <c r="Y14" s="406"/>
      <c r="Z14" s="395"/>
      <c r="AA14" s="431"/>
    </row>
    <row r="15" spans="1:27" x14ac:dyDescent="0.2">
      <c r="A15" s="432" t="s">
        <v>264</v>
      </c>
      <c r="B15" s="433" t="s">
        <v>336</v>
      </c>
      <c r="C15" s="434"/>
      <c r="D15" s="434"/>
      <c r="E15" s="434"/>
      <c r="F15" s="434"/>
      <c r="G15" s="434"/>
      <c r="H15" s="434"/>
      <c r="I15" s="434"/>
      <c r="J15" s="415"/>
      <c r="K15" s="434"/>
      <c r="L15" s="434"/>
      <c r="M15" s="434"/>
      <c r="N15" s="415"/>
      <c r="O15" s="402"/>
      <c r="P15" s="434"/>
      <c r="Q15" s="402"/>
      <c r="R15" s="402"/>
      <c r="S15" s="402"/>
      <c r="T15" s="434"/>
      <c r="U15" s="434"/>
      <c r="V15" s="434"/>
      <c r="W15" s="434"/>
      <c r="X15" s="434"/>
      <c r="Y15" s="434"/>
      <c r="Z15" s="434"/>
      <c r="AA15" s="435"/>
    </row>
    <row r="16" spans="1:27" x14ac:dyDescent="0.2">
      <c r="A16" s="401"/>
      <c r="B16" s="406"/>
      <c r="C16" s="434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434"/>
      <c r="U16" s="434"/>
      <c r="V16" s="434"/>
      <c r="W16" s="434"/>
      <c r="X16" s="434"/>
      <c r="Y16" s="434"/>
      <c r="Z16" s="434"/>
      <c r="AA16" s="435"/>
    </row>
    <row r="17" spans="1:27" x14ac:dyDescent="0.2">
      <c r="A17" s="401">
        <v>1</v>
      </c>
      <c r="B17" s="436" t="s">
        <v>337</v>
      </c>
      <c r="C17" s="434">
        <v>4864605</v>
      </c>
      <c r="D17" s="434">
        <v>0</v>
      </c>
      <c r="E17" s="434">
        <v>0</v>
      </c>
      <c r="F17" s="434">
        <v>1585551.905</v>
      </c>
      <c r="G17" s="434">
        <v>0</v>
      </c>
      <c r="H17" s="434">
        <v>0</v>
      </c>
      <c r="I17" s="434">
        <v>15413.386</v>
      </c>
      <c r="J17" s="434">
        <v>3000</v>
      </c>
      <c r="K17" s="434">
        <v>0</v>
      </c>
      <c r="L17" s="437">
        <v>3161775.0949999997</v>
      </c>
      <c r="M17" s="434">
        <v>41778</v>
      </c>
      <c r="N17" s="434">
        <v>57086.614000000001</v>
      </c>
      <c r="O17" s="434">
        <v>0</v>
      </c>
      <c r="P17" s="434">
        <v>0</v>
      </c>
      <c r="Q17" s="434">
        <v>0</v>
      </c>
      <c r="R17" s="434">
        <v>4864605</v>
      </c>
      <c r="S17" s="434"/>
      <c r="T17" s="434">
        <v>0</v>
      </c>
      <c r="U17" s="434">
        <v>0</v>
      </c>
      <c r="V17" s="434"/>
      <c r="W17" s="434"/>
      <c r="X17" s="434">
        <v>0</v>
      </c>
      <c r="Y17" s="434"/>
      <c r="Z17" s="434"/>
      <c r="AA17" s="435"/>
    </row>
    <row r="18" spans="1:27" x14ac:dyDescent="0.2">
      <c r="A18" s="401">
        <v>2</v>
      </c>
      <c r="B18" s="436" t="s">
        <v>338</v>
      </c>
      <c r="C18" s="434">
        <v>229668</v>
      </c>
      <c r="D18" s="434">
        <v>0</v>
      </c>
      <c r="E18" s="434">
        <v>0</v>
      </c>
      <c r="F18" s="434">
        <v>218329</v>
      </c>
      <c r="G18" s="434">
        <v>0</v>
      </c>
      <c r="H18" s="434">
        <v>0</v>
      </c>
      <c r="I18" s="434">
        <v>0</v>
      </c>
      <c r="J18" s="434">
        <v>0</v>
      </c>
      <c r="K18" s="434">
        <v>0</v>
      </c>
      <c r="L18" s="437">
        <v>11339</v>
      </c>
      <c r="M18" s="434">
        <v>0</v>
      </c>
      <c r="N18" s="434">
        <v>0</v>
      </c>
      <c r="O18" s="434">
        <v>0</v>
      </c>
      <c r="P18" s="434">
        <v>0</v>
      </c>
      <c r="Q18" s="434">
        <v>0</v>
      </c>
      <c r="R18" s="434">
        <v>229668</v>
      </c>
      <c r="S18" s="434"/>
      <c r="T18" s="434">
        <v>0</v>
      </c>
      <c r="U18" s="434">
        <v>0</v>
      </c>
      <c r="V18" s="434"/>
      <c r="W18" s="434"/>
      <c r="X18" s="434">
        <v>0</v>
      </c>
      <c r="Y18" s="434"/>
      <c r="Z18" s="434"/>
      <c r="AA18" s="435"/>
    </row>
    <row r="19" spans="1:27" x14ac:dyDescent="0.2">
      <c r="A19" s="401">
        <v>3</v>
      </c>
      <c r="B19" s="436" t="s">
        <v>339</v>
      </c>
      <c r="C19" s="434">
        <v>69807</v>
      </c>
      <c r="D19" s="434">
        <v>0</v>
      </c>
      <c r="E19" s="434">
        <v>0</v>
      </c>
      <c r="F19" s="434">
        <v>64807</v>
      </c>
      <c r="G19" s="434">
        <v>0</v>
      </c>
      <c r="H19" s="434">
        <v>0</v>
      </c>
      <c r="I19" s="434">
        <v>0</v>
      </c>
      <c r="J19" s="434">
        <v>0</v>
      </c>
      <c r="K19" s="434">
        <v>0</v>
      </c>
      <c r="L19" s="437">
        <v>5000</v>
      </c>
      <c r="M19" s="434">
        <v>0</v>
      </c>
      <c r="N19" s="434">
        <v>0</v>
      </c>
      <c r="O19" s="434">
        <v>0</v>
      </c>
      <c r="P19" s="434">
        <v>0</v>
      </c>
      <c r="Q19" s="434">
        <v>0</v>
      </c>
      <c r="R19" s="434">
        <v>69807</v>
      </c>
      <c r="S19" s="434"/>
      <c r="T19" s="434">
        <v>0</v>
      </c>
      <c r="U19" s="434">
        <v>0</v>
      </c>
      <c r="V19" s="434"/>
      <c r="W19" s="434"/>
      <c r="X19" s="434">
        <v>0</v>
      </c>
      <c r="Y19" s="434"/>
      <c r="Z19" s="434"/>
      <c r="AA19" s="413"/>
    </row>
    <row r="20" spans="1:27" x14ac:dyDescent="0.2">
      <c r="A20" s="401">
        <v>4</v>
      </c>
      <c r="B20" s="436" t="s">
        <v>340</v>
      </c>
      <c r="C20" s="434">
        <v>67891</v>
      </c>
      <c r="D20" s="434">
        <v>1009</v>
      </c>
      <c r="E20" s="434">
        <v>218</v>
      </c>
      <c r="F20" s="434">
        <v>66664</v>
      </c>
      <c r="G20" s="434">
        <v>0</v>
      </c>
      <c r="H20" s="434">
        <v>0</v>
      </c>
      <c r="I20" s="434">
        <v>0</v>
      </c>
      <c r="J20" s="434">
        <v>0</v>
      </c>
      <c r="K20" s="434">
        <v>0</v>
      </c>
      <c r="L20" s="437">
        <v>0</v>
      </c>
      <c r="M20" s="434">
        <v>0</v>
      </c>
      <c r="N20" s="434">
        <v>0</v>
      </c>
      <c r="O20" s="434">
        <v>0</v>
      </c>
      <c r="P20" s="434">
        <v>0</v>
      </c>
      <c r="Q20" s="434">
        <v>0</v>
      </c>
      <c r="R20" s="434">
        <v>67891</v>
      </c>
      <c r="S20" s="434"/>
      <c r="T20" s="434">
        <v>0</v>
      </c>
      <c r="U20" s="434">
        <v>0</v>
      </c>
      <c r="V20" s="434"/>
      <c r="W20" s="434"/>
      <c r="X20" s="434">
        <v>0</v>
      </c>
      <c r="Y20" s="434"/>
      <c r="Z20" s="434"/>
      <c r="AA20" s="435"/>
    </row>
    <row r="21" spans="1:27" x14ac:dyDescent="0.2">
      <c r="A21" s="401">
        <v>5</v>
      </c>
      <c r="B21" s="436" t="s">
        <v>341</v>
      </c>
      <c r="C21" s="434">
        <v>0</v>
      </c>
      <c r="D21" s="434">
        <v>0</v>
      </c>
      <c r="E21" s="434">
        <v>0</v>
      </c>
      <c r="F21" s="434">
        <v>0</v>
      </c>
      <c r="G21" s="434">
        <v>0</v>
      </c>
      <c r="H21" s="434">
        <v>0</v>
      </c>
      <c r="I21" s="434">
        <v>0</v>
      </c>
      <c r="J21" s="434">
        <v>0</v>
      </c>
      <c r="K21" s="434">
        <v>0</v>
      </c>
      <c r="L21" s="437">
        <v>0</v>
      </c>
      <c r="M21" s="434">
        <v>0</v>
      </c>
      <c r="N21" s="434">
        <v>0</v>
      </c>
      <c r="O21" s="434">
        <v>0</v>
      </c>
      <c r="P21" s="434">
        <v>0</v>
      </c>
      <c r="Q21" s="434">
        <v>0</v>
      </c>
      <c r="R21" s="434">
        <v>0</v>
      </c>
      <c r="S21" s="434"/>
      <c r="T21" s="434">
        <v>0</v>
      </c>
      <c r="U21" s="434">
        <v>0</v>
      </c>
      <c r="V21" s="434"/>
      <c r="W21" s="434"/>
      <c r="X21" s="434">
        <v>0</v>
      </c>
      <c r="Y21" s="434"/>
      <c r="Z21" s="434"/>
      <c r="AA21" s="435"/>
    </row>
    <row r="22" spans="1:27" x14ac:dyDescent="0.2">
      <c r="A22" s="401">
        <v>6</v>
      </c>
      <c r="B22" s="436" t="s">
        <v>342</v>
      </c>
      <c r="C22" s="434">
        <v>903216</v>
      </c>
      <c r="D22" s="434">
        <v>0</v>
      </c>
      <c r="E22" s="434">
        <v>0</v>
      </c>
      <c r="F22" s="434">
        <v>184205</v>
      </c>
      <c r="G22" s="434">
        <v>0</v>
      </c>
      <c r="H22" s="434">
        <v>0</v>
      </c>
      <c r="I22" s="434">
        <v>0</v>
      </c>
      <c r="J22" s="434">
        <v>0</v>
      </c>
      <c r="K22" s="434">
        <v>0</v>
      </c>
      <c r="L22" s="437">
        <v>394216</v>
      </c>
      <c r="M22" s="434">
        <v>324795</v>
      </c>
      <c r="N22" s="434">
        <v>0</v>
      </c>
      <c r="O22" s="434">
        <v>0</v>
      </c>
      <c r="P22" s="434">
        <v>0</v>
      </c>
      <c r="Q22" s="434">
        <v>0</v>
      </c>
      <c r="R22" s="434">
        <v>903216</v>
      </c>
      <c r="S22" s="434"/>
      <c r="T22" s="434">
        <v>0</v>
      </c>
      <c r="U22" s="434">
        <v>0</v>
      </c>
      <c r="V22" s="434"/>
      <c r="W22" s="434"/>
      <c r="X22" s="434">
        <v>0</v>
      </c>
      <c r="Y22" s="434"/>
      <c r="Z22" s="434"/>
      <c r="AA22" s="435"/>
    </row>
    <row r="23" spans="1:27" x14ac:dyDescent="0.2">
      <c r="A23" s="401">
        <v>7</v>
      </c>
      <c r="B23" s="436" t="s">
        <v>343</v>
      </c>
      <c r="C23" s="434">
        <v>756954.09700000007</v>
      </c>
      <c r="D23" s="434">
        <v>3108.598</v>
      </c>
      <c r="E23" s="434">
        <v>518.09799999999996</v>
      </c>
      <c r="F23" s="434">
        <v>458071.40100000001</v>
      </c>
      <c r="G23" s="434">
        <v>0</v>
      </c>
      <c r="H23" s="434">
        <v>0</v>
      </c>
      <c r="I23" s="434">
        <v>0</v>
      </c>
      <c r="J23" s="434">
        <v>0</v>
      </c>
      <c r="K23" s="434">
        <v>0</v>
      </c>
      <c r="L23" s="437">
        <v>247584</v>
      </c>
      <c r="M23" s="434">
        <v>47672</v>
      </c>
      <c r="N23" s="434">
        <v>0</v>
      </c>
      <c r="O23" s="434">
        <v>0</v>
      </c>
      <c r="P23" s="434">
        <v>0</v>
      </c>
      <c r="Q23" s="434">
        <v>0</v>
      </c>
      <c r="R23" s="434">
        <v>756954.09700000007</v>
      </c>
      <c r="S23" s="434"/>
      <c r="T23" s="434">
        <v>0</v>
      </c>
      <c r="U23" s="434">
        <v>0</v>
      </c>
      <c r="V23" s="434"/>
      <c r="W23" s="434"/>
      <c r="X23" s="434">
        <v>0</v>
      </c>
      <c r="Y23" s="434"/>
      <c r="Z23" s="434"/>
      <c r="AA23" s="435"/>
    </row>
    <row r="24" spans="1:27" x14ac:dyDescent="0.2">
      <c r="A24" s="401">
        <v>8</v>
      </c>
      <c r="B24" s="436" t="s">
        <v>344</v>
      </c>
      <c r="C24" s="434">
        <v>153635</v>
      </c>
      <c r="D24" s="434">
        <v>0</v>
      </c>
      <c r="E24" s="434">
        <v>0</v>
      </c>
      <c r="F24" s="434">
        <v>22948</v>
      </c>
      <c r="G24" s="434">
        <v>66205</v>
      </c>
      <c r="H24" s="434">
        <v>0</v>
      </c>
      <c r="I24" s="434">
        <v>0</v>
      </c>
      <c r="J24" s="434">
        <v>45600</v>
      </c>
      <c r="K24" s="434">
        <v>0</v>
      </c>
      <c r="L24" s="437">
        <v>18882</v>
      </c>
      <c r="M24" s="434">
        <v>0</v>
      </c>
      <c r="N24" s="434">
        <v>0</v>
      </c>
      <c r="O24" s="434">
        <v>0</v>
      </c>
      <c r="P24" s="434">
        <v>0</v>
      </c>
      <c r="Q24" s="434">
        <v>0</v>
      </c>
      <c r="R24" s="434">
        <v>153635</v>
      </c>
      <c r="S24" s="434"/>
      <c r="T24" s="434">
        <v>0</v>
      </c>
      <c r="U24" s="434">
        <v>0</v>
      </c>
      <c r="V24" s="434"/>
      <c r="W24" s="434"/>
      <c r="X24" s="434">
        <v>0</v>
      </c>
      <c r="Y24" s="434"/>
      <c r="Z24" s="434"/>
      <c r="AA24" s="435"/>
    </row>
    <row r="25" spans="1:27" x14ac:dyDescent="0.2">
      <c r="A25" s="401">
        <v>9</v>
      </c>
      <c r="B25" s="436" t="s">
        <v>345</v>
      </c>
      <c r="C25" s="434">
        <v>5646</v>
      </c>
      <c r="D25" s="434">
        <v>0</v>
      </c>
      <c r="E25" s="434">
        <v>0</v>
      </c>
      <c r="F25" s="434">
        <v>1000</v>
      </c>
      <c r="G25" s="434">
        <v>0</v>
      </c>
      <c r="H25" s="434">
        <v>0</v>
      </c>
      <c r="I25" s="434">
        <v>0</v>
      </c>
      <c r="J25" s="434">
        <v>4646</v>
      </c>
      <c r="K25" s="434">
        <v>0</v>
      </c>
      <c r="L25" s="437">
        <v>0</v>
      </c>
      <c r="M25" s="434">
        <v>0</v>
      </c>
      <c r="N25" s="434">
        <v>0</v>
      </c>
      <c r="O25" s="434">
        <v>0</v>
      </c>
      <c r="P25" s="434">
        <v>0</v>
      </c>
      <c r="Q25" s="434">
        <v>0</v>
      </c>
      <c r="R25" s="434">
        <v>5646</v>
      </c>
      <c r="S25" s="434"/>
      <c r="T25" s="434">
        <v>0</v>
      </c>
      <c r="U25" s="434">
        <v>0</v>
      </c>
      <c r="V25" s="434"/>
      <c r="W25" s="434"/>
      <c r="X25" s="434">
        <v>0</v>
      </c>
      <c r="Y25" s="434"/>
      <c r="Z25" s="434"/>
      <c r="AA25" s="435"/>
    </row>
    <row r="26" spans="1:27" x14ac:dyDescent="0.2">
      <c r="A26" s="401">
        <v>10</v>
      </c>
      <c r="B26" s="436" t="s">
        <v>346</v>
      </c>
      <c r="C26" s="434">
        <v>483539</v>
      </c>
      <c r="D26" s="434">
        <v>0</v>
      </c>
      <c r="E26" s="434">
        <v>0</v>
      </c>
      <c r="F26" s="434">
        <v>0</v>
      </c>
      <c r="G26" s="434">
        <v>0</v>
      </c>
      <c r="H26" s="434">
        <v>0</v>
      </c>
      <c r="I26" s="434">
        <v>0</v>
      </c>
      <c r="J26" s="434">
        <v>465949</v>
      </c>
      <c r="K26" s="434">
        <v>12210</v>
      </c>
      <c r="L26" s="437">
        <v>0</v>
      </c>
      <c r="M26" s="434">
        <v>0</v>
      </c>
      <c r="N26" s="434">
        <v>0</v>
      </c>
      <c r="O26" s="434">
        <v>0</v>
      </c>
      <c r="P26" s="434">
        <v>0</v>
      </c>
      <c r="Q26" s="434">
        <v>5380</v>
      </c>
      <c r="R26" s="434">
        <v>483539</v>
      </c>
      <c r="S26" s="434"/>
      <c r="T26" s="434">
        <v>0</v>
      </c>
      <c r="U26" s="434">
        <v>0</v>
      </c>
      <c r="V26" s="434"/>
      <c r="W26" s="434"/>
      <c r="X26" s="434">
        <v>0</v>
      </c>
      <c r="Y26" s="434"/>
      <c r="Z26" s="434"/>
      <c r="AA26" s="435"/>
    </row>
    <row r="27" spans="1:27" x14ac:dyDescent="0.2">
      <c r="A27" s="401">
        <v>11</v>
      </c>
      <c r="B27" s="436" t="s">
        <v>347</v>
      </c>
      <c r="C27" s="434">
        <v>831726</v>
      </c>
      <c r="D27" s="434">
        <v>0</v>
      </c>
      <c r="E27" s="434">
        <v>600</v>
      </c>
      <c r="F27" s="434">
        <v>556728</v>
      </c>
      <c r="G27" s="434">
        <v>0</v>
      </c>
      <c r="H27" s="434">
        <v>0</v>
      </c>
      <c r="I27" s="434">
        <v>0</v>
      </c>
      <c r="J27" s="434">
        <v>0</v>
      </c>
      <c r="K27" s="434">
        <v>20000</v>
      </c>
      <c r="L27" s="437">
        <v>23180</v>
      </c>
      <c r="M27" s="434">
        <v>16593</v>
      </c>
      <c r="N27" s="434">
        <v>0</v>
      </c>
      <c r="O27" s="434">
        <v>0</v>
      </c>
      <c r="P27" s="434">
        <v>0</v>
      </c>
      <c r="Q27" s="434">
        <v>214625</v>
      </c>
      <c r="R27" s="434">
        <v>831726</v>
      </c>
      <c r="S27" s="434"/>
      <c r="T27" s="434">
        <v>0</v>
      </c>
      <c r="U27" s="434">
        <v>0</v>
      </c>
      <c r="V27" s="434"/>
      <c r="W27" s="434"/>
      <c r="X27" s="434">
        <v>0</v>
      </c>
      <c r="Y27" s="434"/>
      <c r="Z27" s="434"/>
      <c r="AA27" s="435"/>
    </row>
    <row r="28" spans="1:27" x14ac:dyDescent="0.2">
      <c r="A28" s="401">
        <v>12</v>
      </c>
      <c r="B28" s="436" t="s">
        <v>348</v>
      </c>
      <c r="C28" s="434">
        <v>8743</v>
      </c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8743</v>
      </c>
      <c r="J28" s="434">
        <v>0</v>
      </c>
      <c r="K28" s="434">
        <v>0</v>
      </c>
      <c r="L28" s="437">
        <v>0</v>
      </c>
      <c r="M28" s="434">
        <v>0</v>
      </c>
      <c r="N28" s="434">
        <v>0</v>
      </c>
      <c r="O28" s="434">
        <v>0</v>
      </c>
      <c r="P28" s="434">
        <v>0</v>
      </c>
      <c r="Q28" s="434">
        <v>0</v>
      </c>
      <c r="R28" s="434">
        <v>8743</v>
      </c>
      <c r="S28" s="434"/>
      <c r="T28" s="434">
        <v>0</v>
      </c>
      <c r="U28" s="434">
        <v>0</v>
      </c>
      <c r="V28" s="434"/>
      <c r="W28" s="434"/>
      <c r="X28" s="434">
        <v>0</v>
      </c>
      <c r="Y28" s="434"/>
      <c r="Z28" s="434"/>
      <c r="AA28" s="435"/>
    </row>
    <row r="29" spans="1:27" x14ac:dyDescent="0.2">
      <c r="A29" s="401">
        <v>13</v>
      </c>
      <c r="B29" s="436" t="s">
        <v>349</v>
      </c>
      <c r="C29" s="434">
        <v>1608342.2</v>
      </c>
      <c r="D29" s="434">
        <v>0</v>
      </c>
      <c r="E29" s="434">
        <v>0</v>
      </c>
      <c r="F29" s="434">
        <v>22578</v>
      </c>
      <c r="G29" s="434">
        <v>0</v>
      </c>
      <c r="H29" s="434">
        <v>0</v>
      </c>
      <c r="I29" s="434">
        <v>0</v>
      </c>
      <c r="J29" s="434">
        <v>455312.2</v>
      </c>
      <c r="K29" s="434">
        <v>29766</v>
      </c>
      <c r="L29" s="437">
        <v>1051375</v>
      </c>
      <c r="M29" s="434">
        <v>0</v>
      </c>
      <c r="N29" s="434">
        <v>0</v>
      </c>
      <c r="O29" s="434">
        <v>0</v>
      </c>
      <c r="P29" s="434">
        <v>0</v>
      </c>
      <c r="Q29" s="434">
        <v>49311</v>
      </c>
      <c r="R29" s="434">
        <v>1608342.2</v>
      </c>
      <c r="S29" s="434"/>
      <c r="T29" s="434">
        <v>0</v>
      </c>
      <c r="U29" s="434">
        <v>0</v>
      </c>
      <c r="V29" s="434"/>
      <c r="W29" s="434"/>
      <c r="X29" s="434">
        <v>0</v>
      </c>
      <c r="Y29" s="434"/>
      <c r="Z29" s="434"/>
      <c r="AA29" s="435"/>
    </row>
    <row r="30" spans="1:27" x14ac:dyDescent="0.2">
      <c r="A30" s="401">
        <v>14</v>
      </c>
      <c r="B30" s="436" t="s">
        <v>350</v>
      </c>
      <c r="C30" s="434">
        <v>79440</v>
      </c>
      <c r="D30" s="434">
        <v>0</v>
      </c>
      <c r="E30" s="434">
        <v>0</v>
      </c>
      <c r="F30" s="434">
        <v>5241</v>
      </c>
      <c r="G30" s="434">
        <v>0</v>
      </c>
      <c r="H30" s="434">
        <v>0</v>
      </c>
      <c r="I30" s="434">
        <v>50191</v>
      </c>
      <c r="J30" s="434">
        <v>0</v>
      </c>
      <c r="K30" s="434">
        <v>0</v>
      </c>
      <c r="L30" s="437">
        <v>24008</v>
      </c>
      <c r="M30" s="434">
        <v>0</v>
      </c>
      <c r="N30" s="434">
        <v>0</v>
      </c>
      <c r="O30" s="434">
        <v>0</v>
      </c>
      <c r="P30" s="434">
        <v>0</v>
      </c>
      <c r="Q30" s="434">
        <v>0</v>
      </c>
      <c r="R30" s="434">
        <v>79440</v>
      </c>
      <c r="S30" s="434"/>
      <c r="T30" s="434">
        <v>0</v>
      </c>
      <c r="U30" s="434">
        <v>0</v>
      </c>
      <c r="V30" s="434"/>
      <c r="W30" s="434"/>
      <c r="X30" s="434">
        <v>0</v>
      </c>
      <c r="Y30" s="434"/>
      <c r="Z30" s="434"/>
      <c r="AA30" s="413"/>
    </row>
    <row r="31" spans="1:27" x14ac:dyDescent="0.2">
      <c r="A31" s="401">
        <v>15</v>
      </c>
      <c r="B31" s="438" t="s">
        <v>351</v>
      </c>
      <c r="C31" s="434">
        <v>10300</v>
      </c>
      <c r="D31" s="434">
        <v>0</v>
      </c>
      <c r="E31" s="434">
        <v>0</v>
      </c>
      <c r="F31" s="434">
        <v>0</v>
      </c>
      <c r="G31" s="434">
        <v>0</v>
      </c>
      <c r="H31" s="434">
        <v>0</v>
      </c>
      <c r="I31" s="434">
        <v>10300</v>
      </c>
      <c r="J31" s="434">
        <v>0</v>
      </c>
      <c r="K31" s="434">
        <v>0</v>
      </c>
      <c r="L31" s="437">
        <v>0</v>
      </c>
      <c r="M31" s="434">
        <v>0</v>
      </c>
      <c r="N31" s="434">
        <v>0</v>
      </c>
      <c r="O31" s="434">
        <v>0</v>
      </c>
      <c r="P31" s="434">
        <v>0</v>
      </c>
      <c r="Q31" s="434">
        <v>0</v>
      </c>
      <c r="R31" s="434">
        <v>10300</v>
      </c>
      <c r="S31" s="434"/>
      <c r="T31" s="434">
        <v>0</v>
      </c>
      <c r="U31" s="434">
        <v>0</v>
      </c>
      <c r="V31" s="434"/>
      <c r="W31" s="434"/>
      <c r="X31" s="434">
        <v>0</v>
      </c>
      <c r="Y31" s="434"/>
      <c r="Z31" s="434"/>
      <c r="AA31" s="435"/>
    </row>
    <row r="32" spans="1:27" x14ac:dyDescent="0.2">
      <c r="A32" s="401">
        <v>16</v>
      </c>
      <c r="B32" s="438" t="s">
        <v>352</v>
      </c>
      <c r="C32" s="434">
        <v>854849</v>
      </c>
      <c r="D32" s="434">
        <v>0</v>
      </c>
      <c r="E32" s="434">
        <v>0</v>
      </c>
      <c r="F32" s="434">
        <v>780055</v>
      </c>
      <c r="G32" s="434">
        <v>0</v>
      </c>
      <c r="H32" s="434">
        <v>0</v>
      </c>
      <c r="I32" s="434">
        <v>0</v>
      </c>
      <c r="J32" s="434">
        <v>0</v>
      </c>
      <c r="K32" s="434">
        <v>74794</v>
      </c>
      <c r="L32" s="437">
        <v>0</v>
      </c>
      <c r="M32" s="434">
        <v>0</v>
      </c>
      <c r="N32" s="434">
        <v>0</v>
      </c>
      <c r="O32" s="434">
        <v>0</v>
      </c>
      <c r="P32" s="434">
        <v>0</v>
      </c>
      <c r="Q32" s="434">
        <v>0</v>
      </c>
      <c r="R32" s="434">
        <v>854849</v>
      </c>
      <c r="S32" s="434"/>
      <c r="T32" s="434">
        <v>0</v>
      </c>
      <c r="U32" s="434">
        <v>0</v>
      </c>
      <c r="V32" s="434"/>
      <c r="W32" s="434"/>
      <c r="X32" s="434">
        <v>0</v>
      </c>
      <c r="Y32" s="434"/>
      <c r="Z32" s="434"/>
      <c r="AA32" s="435"/>
    </row>
    <row r="33" spans="1:27" x14ac:dyDescent="0.2">
      <c r="A33" s="401">
        <v>17</v>
      </c>
      <c r="B33" s="436" t="s">
        <v>353</v>
      </c>
      <c r="C33" s="434">
        <v>11771</v>
      </c>
      <c r="D33" s="434">
        <v>0</v>
      </c>
      <c r="E33" s="434">
        <v>0</v>
      </c>
      <c r="F33" s="434">
        <v>11771</v>
      </c>
      <c r="G33" s="434">
        <v>0</v>
      </c>
      <c r="H33" s="434">
        <v>0</v>
      </c>
      <c r="I33" s="434">
        <v>0</v>
      </c>
      <c r="J33" s="434">
        <v>0</v>
      </c>
      <c r="K33" s="434">
        <v>0</v>
      </c>
      <c r="L33" s="437">
        <v>0</v>
      </c>
      <c r="M33" s="434">
        <v>0</v>
      </c>
      <c r="N33" s="434">
        <v>0</v>
      </c>
      <c r="O33" s="434">
        <v>0</v>
      </c>
      <c r="P33" s="434">
        <v>0</v>
      </c>
      <c r="Q33" s="434">
        <v>0</v>
      </c>
      <c r="R33" s="434">
        <v>11771</v>
      </c>
      <c r="S33" s="434"/>
      <c r="T33" s="434">
        <v>0</v>
      </c>
      <c r="U33" s="434">
        <v>0</v>
      </c>
      <c r="V33" s="434"/>
      <c r="W33" s="434"/>
      <c r="X33" s="434">
        <v>0</v>
      </c>
      <c r="Y33" s="434"/>
      <c r="Z33" s="434"/>
      <c r="AA33" s="435"/>
    </row>
    <row r="34" spans="1:27" x14ac:dyDescent="0.2">
      <c r="A34" s="401">
        <v>18</v>
      </c>
      <c r="B34" s="438" t="s">
        <v>354</v>
      </c>
      <c r="C34" s="434">
        <v>3163396.8100000005</v>
      </c>
      <c r="D34" s="434">
        <v>122208</v>
      </c>
      <c r="E34" s="434">
        <v>18273</v>
      </c>
      <c r="F34" s="434">
        <v>450417.23699999996</v>
      </c>
      <c r="G34" s="434">
        <v>0</v>
      </c>
      <c r="H34" s="434">
        <v>1344851.9920000001</v>
      </c>
      <c r="I34" s="434">
        <v>0</v>
      </c>
      <c r="J34" s="434">
        <v>10000</v>
      </c>
      <c r="K34" s="434">
        <v>171335</v>
      </c>
      <c r="L34" s="437">
        <v>42024</v>
      </c>
      <c r="M34" s="434">
        <v>0</v>
      </c>
      <c r="N34" s="434">
        <v>401330</v>
      </c>
      <c r="O34" s="434">
        <v>0</v>
      </c>
      <c r="P34" s="434">
        <v>0</v>
      </c>
      <c r="Q34" s="434">
        <v>2800</v>
      </c>
      <c r="R34" s="434">
        <v>2563239.2290000003</v>
      </c>
      <c r="S34" s="434"/>
      <c r="T34" s="434">
        <v>0</v>
      </c>
      <c r="U34" s="434">
        <v>0</v>
      </c>
      <c r="V34" s="434">
        <v>600157.58100000001</v>
      </c>
      <c r="W34" s="434"/>
      <c r="X34" s="434">
        <v>600157.58100000001</v>
      </c>
      <c r="Y34" s="434"/>
      <c r="Z34" s="434">
        <v>2</v>
      </c>
      <c r="AA34" s="435"/>
    </row>
    <row r="35" spans="1:27" x14ac:dyDescent="0.2">
      <c r="A35" s="401">
        <v>19</v>
      </c>
      <c r="B35" s="438" t="s">
        <v>355</v>
      </c>
      <c r="C35" s="434">
        <v>344011</v>
      </c>
      <c r="D35" s="434">
        <v>0</v>
      </c>
      <c r="E35" s="434">
        <v>0</v>
      </c>
      <c r="F35" s="434">
        <v>201340</v>
      </c>
      <c r="G35" s="434">
        <v>0</v>
      </c>
      <c r="H35" s="434">
        <v>0</v>
      </c>
      <c r="I35" s="434">
        <v>0</v>
      </c>
      <c r="J35" s="434">
        <v>0</v>
      </c>
      <c r="K35" s="434">
        <v>40000</v>
      </c>
      <c r="L35" s="437">
        <v>68338</v>
      </c>
      <c r="M35" s="434">
        <v>34333</v>
      </c>
      <c r="N35" s="434">
        <v>0</v>
      </c>
      <c r="O35" s="434">
        <v>0</v>
      </c>
      <c r="P35" s="434">
        <v>0</v>
      </c>
      <c r="Q35" s="434">
        <v>0</v>
      </c>
      <c r="R35" s="434">
        <v>344011</v>
      </c>
      <c r="S35" s="434"/>
      <c r="T35" s="434">
        <v>0</v>
      </c>
      <c r="U35" s="434">
        <v>0</v>
      </c>
      <c r="V35" s="434"/>
      <c r="W35" s="434"/>
      <c r="X35" s="434">
        <v>0</v>
      </c>
      <c r="Y35" s="434"/>
      <c r="Z35" s="434"/>
      <c r="AA35" s="435"/>
    </row>
    <row r="36" spans="1:27" x14ac:dyDescent="0.2">
      <c r="A36" s="401"/>
      <c r="B36" s="438"/>
      <c r="C36" s="434"/>
      <c r="D36" s="434"/>
      <c r="E36" s="434"/>
      <c r="F36" s="434"/>
      <c r="G36" s="434"/>
      <c r="H36" s="434"/>
      <c r="I36" s="434"/>
      <c r="J36" s="434"/>
      <c r="K36" s="434"/>
      <c r="L36" s="434"/>
      <c r="M36" s="434"/>
      <c r="N36" s="434"/>
      <c r="O36" s="434"/>
      <c r="P36" s="434"/>
      <c r="Q36" s="434"/>
      <c r="R36" s="434"/>
      <c r="S36" s="434"/>
      <c r="T36" s="434"/>
      <c r="U36" s="434"/>
      <c r="V36" s="434"/>
      <c r="W36" s="434"/>
      <c r="X36" s="434"/>
      <c r="Y36" s="434"/>
      <c r="Z36" s="434"/>
      <c r="AA36" s="435"/>
    </row>
    <row r="37" spans="1:27" x14ac:dyDescent="0.2">
      <c r="A37" s="401"/>
      <c r="B37" s="439" t="s">
        <v>356</v>
      </c>
      <c r="C37" s="440">
        <v>14447540.107000001</v>
      </c>
      <c r="D37" s="440">
        <v>126325.598</v>
      </c>
      <c r="E37" s="440">
        <v>19609.097999999998</v>
      </c>
      <c r="F37" s="440">
        <v>4629706.5430000005</v>
      </c>
      <c r="G37" s="440">
        <v>66205</v>
      </c>
      <c r="H37" s="440">
        <v>1344851.9920000001</v>
      </c>
      <c r="I37" s="440">
        <v>84647.385999999999</v>
      </c>
      <c r="J37" s="440">
        <v>984507.2</v>
      </c>
      <c r="K37" s="440">
        <v>348105</v>
      </c>
      <c r="L37" s="440">
        <v>5047721.0949999997</v>
      </c>
      <c r="M37" s="440">
        <v>465171</v>
      </c>
      <c r="N37" s="440">
        <v>458416.614</v>
      </c>
      <c r="O37" s="440">
        <v>0</v>
      </c>
      <c r="P37" s="440">
        <v>0</v>
      </c>
      <c r="Q37" s="440">
        <v>272116</v>
      </c>
      <c r="R37" s="440">
        <v>13847382.526000001</v>
      </c>
      <c r="S37" s="440"/>
      <c r="T37" s="440">
        <v>0</v>
      </c>
      <c r="U37" s="440">
        <v>0</v>
      </c>
      <c r="V37" s="440">
        <v>600157.58100000001</v>
      </c>
      <c r="W37" s="440">
        <v>0</v>
      </c>
      <c r="X37" s="440">
        <v>600157.58100000001</v>
      </c>
      <c r="Y37" s="440"/>
      <c r="Z37" s="440"/>
      <c r="AA37" s="441"/>
    </row>
    <row r="38" spans="1:27" x14ac:dyDescent="0.2">
      <c r="A38" s="401"/>
      <c r="B38" s="438"/>
      <c r="C38" s="434"/>
      <c r="D38" s="434"/>
      <c r="E38" s="434"/>
      <c r="F38" s="434"/>
      <c r="G38" s="434"/>
      <c r="H38" s="434"/>
      <c r="I38" s="434"/>
      <c r="J38" s="434"/>
      <c r="K38" s="434"/>
      <c r="L38" s="434"/>
      <c r="M38" s="434"/>
      <c r="N38" s="434"/>
      <c r="O38" s="434"/>
      <c r="P38" s="434"/>
      <c r="Q38" s="434"/>
      <c r="R38" s="434"/>
      <c r="S38" s="434"/>
      <c r="T38" s="434"/>
      <c r="U38" s="434"/>
      <c r="V38" s="434"/>
      <c r="W38" s="434"/>
      <c r="X38" s="434"/>
      <c r="Y38" s="434"/>
      <c r="Z38" s="434"/>
      <c r="AA38" s="435"/>
    </row>
    <row r="39" spans="1:27" x14ac:dyDescent="0.2">
      <c r="A39" s="432" t="s">
        <v>357</v>
      </c>
      <c r="B39" s="433" t="s">
        <v>358</v>
      </c>
      <c r="C39" s="434"/>
      <c r="D39" s="434"/>
      <c r="E39" s="434"/>
      <c r="F39" s="434"/>
      <c r="G39" s="434"/>
      <c r="H39" s="434"/>
      <c r="I39" s="434"/>
      <c r="J39" s="434"/>
      <c r="K39" s="434"/>
      <c r="L39" s="434"/>
      <c r="M39" s="434"/>
      <c r="N39" s="434"/>
      <c r="O39" s="434"/>
      <c r="P39" s="434"/>
      <c r="Q39" s="434"/>
      <c r="R39" s="434"/>
      <c r="S39" s="434"/>
      <c r="T39" s="434"/>
      <c r="U39" s="434"/>
      <c r="V39" s="434"/>
      <c r="W39" s="434"/>
      <c r="X39" s="434"/>
      <c r="Y39" s="434"/>
      <c r="Z39" s="434"/>
      <c r="AA39" s="435"/>
    </row>
    <row r="40" spans="1:27" x14ac:dyDescent="0.2">
      <c r="A40" s="401"/>
      <c r="B40" s="438"/>
      <c r="C40" s="434"/>
      <c r="D40" s="434"/>
      <c r="E40" s="434"/>
      <c r="F40" s="434"/>
      <c r="G40" s="434"/>
      <c r="H40" s="434"/>
      <c r="I40" s="434"/>
      <c r="J40" s="434"/>
      <c r="K40" s="434"/>
      <c r="L40" s="434"/>
      <c r="M40" s="434"/>
      <c r="N40" s="434"/>
      <c r="O40" s="434"/>
      <c r="P40" s="434"/>
      <c r="Q40" s="434"/>
      <c r="R40" s="434"/>
      <c r="S40" s="434"/>
      <c r="T40" s="434"/>
      <c r="U40" s="434"/>
      <c r="V40" s="434"/>
      <c r="W40" s="434"/>
      <c r="X40" s="434"/>
      <c r="Y40" s="434"/>
      <c r="Z40" s="434"/>
      <c r="AA40" s="435"/>
    </row>
    <row r="41" spans="1:27" x14ac:dyDescent="0.2">
      <c r="A41" s="401">
        <v>1</v>
      </c>
      <c r="B41" s="436" t="s">
        <v>359</v>
      </c>
      <c r="C41" s="434">
        <v>635</v>
      </c>
      <c r="D41" s="434">
        <v>0</v>
      </c>
      <c r="E41" s="434">
        <v>26</v>
      </c>
      <c r="F41" s="434">
        <v>609</v>
      </c>
      <c r="G41" s="434">
        <v>0</v>
      </c>
      <c r="H41" s="434">
        <v>0</v>
      </c>
      <c r="I41" s="434">
        <v>0</v>
      </c>
      <c r="J41" s="434">
        <v>0</v>
      </c>
      <c r="K41" s="434">
        <v>0</v>
      </c>
      <c r="L41" s="434">
        <v>0</v>
      </c>
      <c r="M41" s="434">
        <v>0</v>
      </c>
      <c r="N41" s="434">
        <v>0</v>
      </c>
      <c r="O41" s="434">
        <v>0</v>
      </c>
      <c r="P41" s="434">
        <v>0</v>
      </c>
      <c r="Q41" s="434">
        <v>0</v>
      </c>
      <c r="R41" s="434">
        <v>635</v>
      </c>
      <c r="S41" s="434"/>
      <c r="T41" s="434">
        <v>0</v>
      </c>
      <c r="U41" s="434">
        <v>0</v>
      </c>
      <c r="V41" s="434"/>
      <c r="W41" s="434"/>
      <c r="X41" s="434">
        <v>0</v>
      </c>
      <c r="Y41" s="434"/>
      <c r="Z41" s="434"/>
      <c r="AA41" s="435"/>
    </row>
    <row r="42" spans="1:27" x14ac:dyDescent="0.2">
      <c r="A42" s="401">
        <v>2</v>
      </c>
      <c r="B42" s="438" t="s">
        <v>360</v>
      </c>
      <c r="C42" s="434">
        <v>294306</v>
      </c>
      <c r="D42" s="434">
        <v>150</v>
      </c>
      <c r="E42" s="434">
        <v>8360</v>
      </c>
      <c r="F42" s="434">
        <v>267036</v>
      </c>
      <c r="G42" s="434">
        <v>0</v>
      </c>
      <c r="H42" s="434">
        <v>0</v>
      </c>
      <c r="I42" s="434">
        <v>0</v>
      </c>
      <c r="J42" s="434">
        <v>10445</v>
      </c>
      <c r="K42" s="434">
        <v>2600</v>
      </c>
      <c r="L42" s="434">
        <v>5715</v>
      </c>
      <c r="M42" s="434">
        <v>0</v>
      </c>
      <c r="N42" s="434">
        <v>0</v>
      </c>
      <c r="O42" s="434">
        <v>0</v>
      </c>
      <c r="P42" s="434">
        <v>0</v>
      </c>
      <c r="Q42" s="434">
        <v>0</v>
      </c>
      <c r="R42" s="434">
        <v>294306</v>
      </c>
      <c r="S42" s="434"/>
      <c r="T42" s="434">
        <v>0</v>
      </c>
      <c r="U42" s="434">
        <v>0</v>
      </c>
      <c r="V42" s="434"/>
      <c r="W42" s="434"/>
      <c r="X42" s="434">
        <v>0</v>
      </c>
      <c r="Y42" s="434"/>
      <c r="Z42" s="434"/>
      <c r="AA42" s="435"/>
    </row>
    <row r="43" spans="1:27" x14ac:dyDescent="0.2">
      <c r="A43" s="401">
        <v>3</v>
      </c>
      <c r="B43" s="436" t="s">
        <v>361</v>
      </c>
      <c r="C43" s="434">
        <v>93000</v>
      </c>
      <c r="D43" s="434">
        <v>0</v>
      </c>
      <c r="E43" s="434">
        <v>0</v>
      </c>
      <c r="F43" s="434">
        <v>93000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0</v>
      </c>
      <c r="N43" s="434">
        <v>0</v>
      </c>
      <c r="O43" s="434">
        <v>0</v>
      </c>
      <c r="P43" s="434">
        <v>0</v>
      </c>
      <c r="Q43" s="434">
        <v>0</v>
      </c>
      <c r="R43" s="434">
        <v>93000</v>
      </c>
      <c r="S43" s="434"/>
      <c r="T43" s="434">
        <v>0</v>
      </c>
      <c r="U43" s="434">
        <v>0</v>
      </c>
      <c r="V43" s="434"/>
      <c r="W43" s="434"/>
      <c r="X43" s="434">
        <v>0</v>
      </c>
      <c r="Y43" s="434"/>
      <c r="Z43" s="434"/>
      <c r="AA43" s="435"/>
    </row>
    <row r="44" spans="1:27" x14ac:dyDescent="0.2">
      <c r="A44" s="401">
        <v>4</v>
      </c>
      <c r="B44" s="436" t="s">
        <v>362</v>
      </c>
      <c r="C44" s="434">
        <v>48565</v>
      </c>
      <c r="D44" s="434">
        <v>0</v>
      </c>
      <c r="E44" s="434">
        <v>0</v>
      </c>
      <c r="F44" s="434">
        <v>41704</v>
      </c>
      <c r="G44" s="434">
        <v>0</v>
      </c>
      <c r="H44" s="434">
        <v>0</v>
      </c>
      <c r="I44" s="434">
        <v>0</v>
      </c>
      <c r="J44" s="434">
        <v>0</v>
      </c>
      <c r="K44" s="434">
        <v>0</v>
      </c>
      <c r="L44" s="434">
        <v>6861</v>
      </c>
      <c r="M44" s="434">
        <v>0</v>
      </c>
      <c r="N44" s="434">
        <v>0</v>
      </c>
      <c r="O44" s="434">
        <v>0</v>
      </c>
      <c r="P44" s="434">
        <v>0</v>
      </c>
      <c r="Q44" s="434">
        <v>0</v>
      </c>
      <c r="R44" s="434">
        <v>48565</v>
      </c>
      <c r="S44" s="434"/>
      <c r="T44" s="434">
        <v>0</v>
      </c>
      <c r="U44" s="434">
        <v>0</v>
      </c>
      <c r="V44" s="434"/>
      <c r="W44" s="434"/>
      <c r="X44" s="434">
        <v>0</v>
      </c>
      <c r="Y44" s="434"/>
      <c r="Z44" s="434"/>
      <c r="AA44" s="435"/>
    </row>
    <row r="45" spans="1:27" x14ac:dyDescent="0.2">
      <c r="A45" s="401">
        <v>5</v>
      </c>
      <c r="B45" s="179" t="s">
        <v>363</v>
      </c>
      <c r="C45" s="434">
        <v>2484</v>
      </c>
      <c r="D45" s="434">
        <v>0</v>
      </c>
      <c r="E45" s="434">
        <v>0</v>
      </c>
      <c r="F45" s="434">
        <v>51</v>
      </c>
      <c r="G45" s="434">
        <v>0</v>
      </c>
      <c r="H45" s="434">
        <v>0</v>
      </c>
      <c r="I45" s="434">
        <v>0</v>
      </c>
      <c r="J45" s="434">
        <v>0</v>
      </c>
      <c r="K45" s="434">
        <v>0</v>
      </c>
      <c r="L45" s="434">
        <v>2433</v>
      </c>
      <c r="M45" s="434">
        <v>0</v>
      </c>
      <c r="N45" s="434">
        <v>0</v>
      </c>
      <c r="O45" s="434">
        <v>0</v>
      </c>
      <c r="P45" s="434">
        <v>0</v>
      </c>
      <c r="Q45" s="434">
        <v>0</v>
      </c>
      <c r="R45" s="434">
        <v>2484</v>
      </c>
      <c r="S45" s="434"/>
      <c r="T45" s="434">
        <v>0</v>
      </c>
      <c r="U45" s="434">
        <v>0</v>
      </c>
      <c r="V45" s="434"/>
      <c r="W45" s="434"/>
      <c r="X45" s="434">
        <v>0</v>
      </c>
      <c r="Y45" s="434"/>
      <c r="Z45" s="434"/>
      <c r="AA45" s="435"/>
    </row>
    <row r="46" spans="1:27" x14ac:dyDescent="0.2">
      <c r="A46" s="401">
        <v>6</v>
      </c>
      <c r="B46" s="436" t="s">
        <v>364</v>
      </c>
      <c r="C46" s="434">
        <v>25211</v>
      </c>
      <c r="D46" s="434">
        <v>0</v>
      </c>
      <c r="E46" s="434">
        <v>0</v>
      </c>
      <c r="F46" s="434">
        <v>3839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21372</v>
      </c>
      <c r="M46" s="434">
        <v>0</v>
      </c>
      <c r="N46" s="434">
        <v>0</v>
      </c>
      <c r="O46" s="434">
        <v>0</v>
      </c>
      <c r="P46" s="434">
        <v>0</v>
      </c>
      <c r="Q46" s="434">
        <v>0</v>
      </c>
      <c r="R46" s="434">
        <v>25211</v>
      </c>
      <c r="S46" s="434"/>
      <c r="T46" s="434">
        <v>0</v>
      </c>
      <c r="U46" s="434">
        <v>0</v>
      </c>
      <c r="V46" s="434"/>
      <c r="W46" s="434"/>
      <c r="X46" s="434">
        <v>0</v>
      </c>
      <c r="Y46" s="434"/>
      <c r="Z46" s="434"/>
      <c r="AA46" s="435"/>
    </row>
    <row r="47" spans="1:27" s="289" customFormat="1" x14ac:dyDescent="0.2">
      <c r="A47" s="401">
        <v>7</v>
      </c>
      <c r="B47" s="436" t="s">
        <v>365</v>
      </c>
      <c r="C47" s="434">
        <v>628196.24400000006</v>
      </c>
      <c r="D47" s="434">
        <v>23011</v>
      </c>
      <c r="E47" s="434">
        <v>5151</v>
      </c>
      <c r="F47" s="434">
        <v>369422</v>
      </c>
      <c r="G47" s="434">
        <v>98163</v>
      </c>
      <c r="H47" s="434">
        <v>0</v>
      </c>
      <c r="I47" s="434">
        <v>1600</v>
      </c>
      <c r="J47" s="434">
        <v>400</v>
      </c>
      <c r="K47" s="434">
        <v>109644.944</v>
      </c>
      <c r="L47" s="434">
        <v>18054.3</v>
      </c>
      <c r="M47" s="434">
        <v>2550</v>
      </c>
      <c r="N47" s="434">
        <v>200</v>
      </c>
      <c r="O47" s="434">
        <v>0</v>
      </c>
      <c r="P47" s="434">
        <v>0</v>
      </c>
      <c r="Q47" s="434">
        <v>0</v>
      </c>
      <c r="R47" s="434">
        <v>628196.24400000006</v>
      </c>
      <c r="S47" s="434"/>
      <c r="T47" s="434">
        <v>0</v>
      </c>
      <c r="U47" s="434">
        <v>0</v>
      </c>
      <c r="V47" s="434"/>
      <c r="W47" s="434"/>
      <c r="X47" s="434">
        <v>0</v>
      </c>
      <c r="Y47" s="434"/>
      <c r="Z47" s="434"/>
      <c r="AA47" s="435"/>
    </row>
    <row r="48" spans="1:27" s="289" customFormat="1" x14ac:dyDescent="0.2">
      <c r="A48" s="401">
        <v>8</v>
      </c>
      <c r="B48" s="289" t="s">
        <v>366</v>
      </c>
      <c r="C48" s="434">
        <v>2017</v>
      </c>
      <c r="D48" s="434">
        <v>0</v>
      </c>
      <c r="E48" s="434">
        <v>0</v>
      </c>
      <c r="F48" s="434">
        <v>0</v>
      </c>
      <c r="G48" s="434">
        <v>2017</v>
      </c>
      <c r="H48" s="434">
        <v>0</v>
      </c>
      <c r="I48" s="434">
        <v>0</v>
      </c>
      <c r="J48" s="434">
        <v>0</v>
      </c>
      <c r="K48" s="434">
        <v>0</v>
      </c>
      <c r="L48" s="434">
        <v>0</v>
      </c>
      <c r="M48" s="434">
        <v>0</v>
      </c>
      <c r="N48" s="434">
        <v>0</v>
      </c>
      <c r="O48" s="434">
        <v>0</v>
      </c>
      <c r="P48" s="434">
        <v>0</v>
      </c>
      <c r="Q48" s="434">
        <v>0</v>
      </c>
      <c r="R48" s="434">
        <v>2017</v>
      </c>
      <c r="S48" s="434"/>
      <c r="T48" s="434">
        <v>0</v>
      </c>
      <c r="U48" s="434">
        <v>0</v>
      </c>
      <c r="V48" s="434"/>
      <c r="W48" s="434"/>
      <c r="X48" s="434">
        <v>0</v>
      </c>
      <c r="Y48" s="434"/>
      <c r="Z48" s="434"/>
      <c r="AA48" s="435"/>
    </row>
    <row r="49" spans="1:44" s="289" customFormat="1" x14ac:dyDescent="0.2">
      <c r="A49" s="442">
        <v>9</v>
      </c>
      <c r="B49" s="438" t="s">
        <v>367</v>
      </c>
      <c r="C49" s="434">
        <v>572714</v>
      </c>
      <c r="D49" s="434">
        <v>1346</v>
      </c>
      <c r="E49" s="434">
        <v>359</v>
      </c>
      <c r="F49" s="434">
        <v>808</v>
      </c>
      <c r="G49" s="437">
        <v>9400</v>
      </c>
      <c r="H49" s="434">
        <v>0</v>
      </c>
      <c r="I49" s="434">
        <v>12300</v>
      </c>
      <c r="J49" s="434">
        <v>77997</v>
      </c>
      <c r="K49" s="434">
        <v>23362</v>
      </c>
      <c r="L49" s="434">
        <v>0</v>
      </c>
      <c r="M49" s="434">
        <v>0</v>
      </c>
      <c r="N49" s="434">
        <v>0</v>
      </c>
      <c r="O49" s="434">
        <v>3000</v>
      </c>
      <c r="P49" s="434">
        <v>0</v>
      </c>
      <c r="Q49" s="434">
        <v>444142</v>
      </c>
      <c r="R49" s="434">
        <v>572714</v>
      </c>
      <c r="S49" s="434"/>
      <c r="T49" s="434">
        <v>0</v>
      </c>
      <c r="U49" s="434">
        <v>0</v>
      </c>
      <c r="V49" s="434"/>
      <c r="W49" s="434"/>
      <c r="X49" s="434">
        <v>0</v>
      </c>
      <c r="Y49" s="434"/>
      <c r="Z49" s="443"/>
      <c r="AA49" s="444"/>
    </row>
    <row r="50" spans="1:44" s="289" customFormat="1" x14ac:dyDescent="0.2">
      <c r="A50" s="442">
        <v>10</v>
      </c>
      <c r="B50" s="438" t="s">
        <v>368</v>
      </c>
      <c r="C50" s="434">
        <v>50473</v>
      </c>
      <c r="D50" s="434">
        <v>0</v>
      </c>
      <c r="E50" s="434">
        <v>0</v>
      </c>
      <c r="F50" s="434">
        <v>47429</v>
      </c>
      <c r="G50" s="437">
        <v>0</v>
      </c>
      <c r="H50" s="434">
        <v>0</v>
      </c>
      <c r="I50" s="434">
        <v>0</v>
      </c>
      <c r="J50" s="434">
        <v>0</v>
      </c>
      <c r="K50" s="434">
        <v>0</v>
      </c>
      <c r="L50" s="434">
        <v>3044</v>
      </c>
      <c r="M50" s="434">
        <v>0</v>
      </c>
      <c r="N50" s="434">
        <v>0</v>
      </c>
      <c r="O50" s="434">
        <v>0</v>
      </c>
      <c r="P50" s="434">
        <v>0</v>
      </c>
      <c r="Q50" s="434">
        <v>0</v>
      </c>
      <c r="R50" s="434">
        <v>50473</v>
      </c>
      <c r="S50" s="434"/>
      <c r="T50" s="434">
        <v>0</v>
      </c>
      <c r="U50" s="434">
        <v>0</v>
      </c>
      <c r="V50" s="434"/>
      <c r="W50" s="434"/>
      <c r="X50" s="434">
        <v>0</v>
      </c>
      <c r="Y50" s="434"/>
      <c r="Z50" s="443"/>
      <c r="AA50" s="444"/>
    </row>
    <row r="51" spans="1:44" s="289" customFormat="1" x14ac:dyDescent="0.2">
      <c r="A51" s="442">
        <v>11</v>
      </c>
      <c r="B51" s="438" t="s">
        <v>369</v>
      </c>
      <c r="C51" s="434">
        <v>5080</v>
      </c>
      <c r="D51" s="434">
        <v>0</v>
      </c>
      <c r="E51" s="434">
        <v>0</v>
      </c>
      <c r="F51" s="434">
        <v>5080</v>
      </c>
      <c r="G51" s="437">
        <v>0</v>
      </c>
      <c r="H51" s="434">
        <v>0</v>
      </c>
      <c r="I51" s="434">
        <v>0</v>
      </c>
      <c r="J51" s="434">
        <v>0</v>
      </c>
      <c r="K51" s="434">
        <v>0</v>
      </c>
      <c r="L51" s="434">
        <v>0</v>
      </c>
      <c r="M51" s="434">
        <v>0</v>
      </c>
      <c r="N51" s="434">
        <v>0</v>
      </c>
      <c r="O51" s="434">
        <v>0</v>
      </c>
      <c r="P51" s="434">
        <v>0</v>
      </c>
      <c r="Q51" s="434">
        <v>0</v>
      </c>
      <c r="R51" s="434">
        <v>5080</v>
      </c>
      <c r="S51" s="434"/>
      <c r="T51" s="434">
        <v>0</v>
      </c>
      <c r="U51" s="434">
        <v>0</v>
      </c>
      <c r="V51" s="434"/>
      <c r="W51" s="434"/>
      <c r="X51" s="434">
        <v>0</v>
      </c>
      <c r="Y51" s="434"/>
      <c r="Z51" s="443"/>
      <c r="AA51" s="444"/>
    </row>
    <row r="52" spans="1:44" s="289" customFormat="1" x14ac:dyDescent="0.2">
      <c r="A52" s="442">
        <v>12</v>
      </c>
      <c r="B52" s="438" t="s">
        <v>370</v>
      </c>
      <c r="C52" s="434">
        <v>401330</v>
      </c>
      <c r="D52" s="434">
        <v>0</v>
      </c>
      <c r="E52" s="434">
        <v>0</v>
      </c>
      <c r="F52" s="434">
        <v>3048</v>
      </c>
      <c r="G52" s="437">
        <v>0</v>
      </c>
      <c r="H52" s="434">
        <v>0</v>
      </c>
      <c r="I52" s="434">
        <v>0</v>
      </c>
      <c r="J52" s="434">
        <v>0</v>
      </c>
      <c r="K52" s="434">
        <v>0</v>
      </c>
      <c r="L52" s="434">
        <v>0</v>
      </c>
      <c r="M52" s="434">
        <v>398282</v>
      </c>
      <c r="N52" s="434">
        <v>0</v>
      </c>
      <c r="O52" s="434">
        <v>0</v>
      </c>
      <c r="P52" s="434">
        <v>0</v>
      </c>
      <c r="Q52" s="434">
        <v>0</v>
      </c>
      <c r="R52" s="434">
        <v>401330</v>
      </c>
      <c r="S52" s="434"/>
      <c r="T52" s="434">
        <v>0</v>
      </c>
      <c r="U52" s="434">
        <v>0</v>
      </c>
      <c r="V52" s="434"/>
      <c r="W52" s="434"/>
      <c r="X52" s="434">
        <v>0</v>
      </c>
      <c r="Y52" s="434"/>
      <c r="Z52" s="443"/>
      <c r="AA52" s="444"/>
    </row>
    <row r="53" spans="1:44" s="289" customFormat="1" x14ac:dyDescent="0.2">
      <c r="A53" s="442">
        <v>13</v>
      </c>
      <c r="B53" s="438" t="s">
        <v>371</v>
      </c>
      <c r="C53" s="434">
        <v>65621</v>
      </c>
      <c r="D53" s="434">
        <v>0</v>
      </c>
      <c r="E53" s="434">
        <v>0</v>
      </c>
      <c r="F53" s="434">
        <v>653</v>
      </c>
      <c r="G53" s="437">
        <v>0</v>
      </c>
      <c r="H53" s="434">
        <v>0</v>
      </c>
      <c r="I53" s="434">
        <v>0</v>
      </c>
      <c r="J53" s="434">
        <v>0</v>
      </c>
      <c r="K53" s="434">
        <v>0</v>
      </c>
      <c r="L53" s="434">
        <v>0</v>
      </c>
      <c r="M53" s="434">
        <v>64968</v>
      </c>
      <c r="N53" s="434">
        <v>0</v>
      </c>
      <c r="O53" s="434">
        <v>0</v>
      </c>
      <c r="P53" s="434">
        <v>0</v>
      </c>
      <c r="Q53" s="434">
        <v>0</v>
      </c>
      <c r="R53" s="434">
        <v>65621</v>
      </c>
      <c r="S53" s="434"/>
      <c r="T53" s="434">
        <v>0</v>
      </c>
      <c r="U53" s="434">
        <v>0</v>
      </c>
      <c r="V53" s="434"/>
      <c r="W53" s="434"/>
      <c r="X53" s="434">
        <v>0</v>
      </c>
      <c r="Y53" s="434"/>
      <c r="Z53" s="443"/>
      <c r="AA53" s="444"/>
    </row>
    <row r="54" spans="1:44" s="289" customFormat="1" x14ac:dyDescent="0.2">
      <c r="A54" s="442">
        <v>14</v>
      </c>
      <c r="B54" s="438" t="s">
        <v>372</v>
      </c>
      <c r="C54" s="434">
        <v>51238</v>
      </c>
      <c r="D54" s="434">
        <v>0</v>
      </c>
      <c r="E54" s="434">
        <v>0</v>
      </c>
      <c r="F54" s="434">
        <v>0</v>
      </c>
      <c r="G54" s="437">
        <v>0</v>
      </c>
      <c r="H54" s="434">
        <v>0</v>
      </c>
      <c r="I54" s="434">
        <v>0</v>
      </c>
      <c r="J54" s="434">
        <v>0</v>
      </c>
      <c r="K54" s="434">
        <v>0</v>
      </c>
      <c r="L54" s="434">
        <v>41256</v>
      </c>
      <c r="M54" s="434">
        <v>0</v>
      </c>
      <c r="N54" s="434">
        <v>9982</v>
      </c>
      <c r="O54" s="434">
        <v>0</v>
      </c>
      <c r="P54" s="434">
        <v>0</v>
      </c>
      <c r="Q54" s="434">
        <v>0</v>
      </c>
      <c r="R54" s="434">
        <v>51238</v>
      </c>
      <c r="S54" s="434"/>
      <c r="T54" s="434">
        <v>0</v>
      </c>
      <c r="U54" s="434">
        <v>0</v>
      </c>
      <c r="V54" s="434"/>
      <c r="W54" s="434"/>
      <c r="X54" s="434">
        <v>0</v>
      </c>
      <c r="Y54" s="434"/>
      <c r="Z54" s="443"/>
      <c r="AA54" s="444"/>
    </row>
    <row r="55" spans="1:44" s="289" customFormat="1" x14ac:dyDescent="0.2">
      <c r="A55" s="401"/>
      <c r="B55" s="436"/>
      <c r="C55" s="434"/>
      <c r="D55" s="434"/>
      <c r="E55" s="434"/>
      <c r="F55" s="434"/>
      <c r="G55" s="434"/>
      <c r="H55" s="434"/>
      <c r="I55" s="434"/>
      <c r="J55" s="434"/>
      <c r="K55" s="434"/>
      <c r="L55" s="434"/>
      <c r="M55" s="434"/>
      <c r="N55" s="434"/>
      <c r="O55" s="434"/>
      <c r="P55" s="445"/>
      <c r="Q55" s="434"/>
      <c r="R55" s="434"/>
      <c r="S55" s="434"/>
      <c r="T55" s="434"/>
      <c r="U55" s="434"/>
      <c r="V55" s="434"/>
      <c r="W55" s="434"/>
      <c r="X55" s="434"/>
      <c r="Y55" s="434"/>
      <c r="Z55" s="443"/>
      <c r="AA55" s="444"/>
    </row>
    <row r="56" spans="1:44" s="289" customFormat="1" x14ac:dyDescent="0.2">
      <c r="A56" s="401"/>
      <c r="B56" s="439" t="s">
        <v>373</v>
      </c>
      <c r="C56" s="440">
        <v>2240870.2439999999</v>
      </c>
      <c r="D56" s="440">
        <v>24507</v>
      </c>
      <c r="E56" s="440">
        <v>13896</v>
      </c>
      <c r="F56" s="440">
        <v>832679</v>
      </c>
      <c r="G56" s="440">
        <v>109580</v>
      </c>
      <c r="H56" s="440">
        <v>0</v>
      </c>
      <c r="I56" s="440">
        <v>13900</v>
      </c>
      <c r="J56" s="440">
        <v>88842</v>
      </c>
      <c r="K56" s="440">
        <v>135606.94400000002</v>
      </c>
      <c r="L56" s="440">
        <v>98735.3</v>
      </c>
      <c r="M56" s="440">
        <v>465800</v>
      </c>
      <c r="N56" s="440">
        <v>10182</v>
      </c>
      <c r="O56" s="440">
        <v>3000</v>
      </c>
      <c r="P56" s="440">
        <v>0</v>
      </c>
      <c r="Q56" s="440">
        <v>444142</v>
      </c>
      <c r="R56" s="440">
        <v>2240870.2439999999</v>
      </c>
      <c r="S56" s="440"/>
      <c r="T56" s="440">
        <v>0</v>
      </c>
      <c r="U56" s="440">
        <v>0</v>
      </c>
      <c r="V56" s="440">
        <v>0</v>
      </c>
      <c r="W56" s="440">
        <v>0</v>
      </c>
      <c r="X56" s="440">
        <v>0</v>
      </c>
      <c r="Y56" s="440"/>
      <c r="Z56" s="440"/>
      <c r="AA56" s="441"/>
    </row>
    <row r="57" spans="1:44" s="289" customFormat="1" ht="13.5" thickBot="1" x14ac:dyDescent="0.25">
      <c r="A57" s="401"/>
      <c r="B57" s="436"/>
      <c r="C57" s="434"/>
      <c r="D57" s="434"/>
      <c r="E57" s="434"/>
      <c r="F57" s="434"/>
      <c r="G57" s="434"/>
      <c r="H57" s="434"/>
      <c r="I57" s="434"/>
      <c r="J57" s="434"/>
      <c r="K57" s="434"/>
      <c r="L57" s="434"/>
      <c r="M57" s="434"/>
      <c r="N57" s="434"/>
      <c r="O57" s="434"/>
      <c r="Q57" s="434"/>
      <c r="R57" s="434"/>
      <c r="S57" s="434"/>
      <c r="T57" s="434"/>
      <c r="U57" s="434"/>
      <c r="V57" s="434"/>
      <c r="W57" s="434"/>
      <c r="X57" s="434"/>
      <c r="Y57" s="434"/>
      <c r="Z57" s="434"/>
      <c r="AA57" s="435"/>
    </row>
    <row r="58" spans="1:44" s="289" customFormat="1" ht="20.100000000000001" customHeight="1" thickBot="1" x14ac:dyDescent="0.25">
      <c r="A58" s="446" t="s">
        <v>35</v>
      </c>
      <c r="B58" s="447" t="s">
        <v>374</v>
      </c>
      <c r="C58" s="448">
        <v>16688410.351</v>
      </c>
      <c r="D58" s="449">
        <v>150832.598</v>
      </c>
      <c r="E58" s="449">
        <v>33505.097999999998</v>
      </c>
      <c r="F58" s="449">
        <v>5462385.5430000005</v>
      </c>
      <c r="G58" s="448">
        <v>175785</v>
      </c>
      <c r="H58" s="448">
        <v>1344851.9920000001</v>
      </c>
      <c r="I58" s="448">
        <v>98547.385999999999</v>
      </c>
      <c r="J58" s="449">
        <v>1073349.2</v>
      </c>
      <c r="K58" s="449">
        <v>483711.94400000002</v>
      </c>
      <c r="L58" s="449">
        <v>5146456.3949999996</v>
      </c>
      <c r="M58" s="448">
        <v>930971</v>
      </c>
      <c r="N58" s="448">
        <v>468598.614</v>
      </c>
      <c r="O58" s="448">
        <v>3000</v>
      </c>
      <c r="P58" s="448">
        <v>0</v>
      </c>
      <c r="Q58" s="448">
        <v>716258</v>
      </c>
      <c r="R58" s="448">
        <v>16088252.77</v>
      </c>
      <c r="S58" s="448"/>
      <c r="T58" s="448">
        <v>0</v>
      </c>
      <c r="U58" s="448">
        <v>0</v>
      </c>
      <c r="V58" s="448">
        <v>600157.58100000001</v>
      </c>
      <c r="W58" s="448">
        <v>0</v>
      </c>
      <c r="X58" s="448">
        <v>600157.58100000001</v>
      </c>
      <c r="Y58" s="448"/>
      <c r="Z58" s="450">
        <v>2</v>
      </c>
      <c r="AA58" s="451"/>
    </row>
    <row r="59" spans="1:44" s="289" customFormat="1" ht="20.100000000000001" customHeight="1" thickBot="1" x14ac:dyDescent="0.25">
      <c r="A59" s="452" t="s">
        <v>375</v>
      </c>
      <c r="B59" s="453" t="s">
        <v>376</v>
      </c>
      <c r="C59" s="454">
        <v>107398.72</v>
      </c>
      <c r="D59" s="455">
        <v>0</v>
      </c>
      <c r="E59" s="455">
        <v>0</v>
      </c>
      <c r="F59" s="455">
        <v>37567</v>
      </c>
      <c r="G59" s="455">
        <v>0</v>
      </c>
      <c r="H59" s="455">
        <v>0</v>
      </c>
      <c r="I59" s="455">
        <v>69831.72</v>
      </c>
      <c r="J59" s="455">
        <v>0</v>
      </c>
      <c r="K59" s="455">
        <v>0</v>
      </c>
      <c r="L59" s="455">
        <v>0</v>
      </c>
      <c r="M59" s="455">
        <v>0</v>
      </c>
      <c r="N59" s="455">
        <v>0</v>
      </c>
      <c r="O59" s="455"/>
      <c r="P59" s="455"/>
      <c r="Q59" s="455">
        <v>0</v>
      </c>
      <c r="R59" s="455">
        <v>107398.72</v>
      </c>
      <c r="S59" s="455"/>
      <c r="T59" s="455">
        <v>0</v>
      </c>
      <c r="U59" s="455">
        <v>0</v>
      </c>
      <c r="V59" s="455"/>
      <c r="W59" s="455"/>
      <c r="X59" s="455">
        <v>0</v>
      </c>
      <c r="Y59" s="455"/>
      <c r="Z59" s="456"/>
      <c r="AA59" s="457"/>
    </row>
    <row r="60" spans="1:44" s="289" customFormat="1" ht="20.100000000000001" customHeight="1" thickBot="1" x14ac:dyDescent="0.25">
      <c r="A60" s="452" t="s">
        <v>377</v>
      </c>
      <c r="B60" s="453" t="s">
        <v>378</v>
      </c>
      <c r="C60" s="434">
        <v>3686976.7890000003</v>
      </c>
      <c r="D60" s="454">
        <v>2394823.4750000001</v>
      </c>
      <c r="E60" s="454">
        <v>396396.53499999997</v>
      </c>
      <c r="F60" s="454">
        <v>710470.77899999998</v>
      </c>
      <c r="G60" s="454">
        <v>0</v>
      </c>
      <c r="H60" s="454">
        <v>0</v>
      </c>
      <c r="I60" s="454">
        <v>0</v>
      </c>
      <c r="J60" s="454">
        <v>0</v>
      </c>
      <c r="K60" s="454">
        <v>0</v>
      </c>
      <c r="L60" s="454">
        <v>174826</v>
      </c>
      <c r="M60" s="454">
        <v>5460</v>
      </c>
      <c r="N60" s="454">
        <v>0</v>
      </c>
      <c r="O60" s="454">
        <v>5000</v>
      </c>
      <c r="P60" s="454">
        <v>0</v>
      </c>
      <c r="Q60" s="454">
        <v>0</v>
      </c>
      <c r="R60" s="454">
        <v>3686976.7890000003</v>
      </c>
      <c r="S60" s="454"/>
      <c r="T60" s="454">
        <v>0</v>
      </c>
      <c r="U60" s="454">
        <v>0</v>
      </c>
      <c r="V60" s="454"/>
      <c r="W60" s="454"/>
      <c r="X60" s="454">
        <v>0</v>
      </c>
      <c r="Y60" s="454"/>
      <c r="Z60" s="458">
        <v>350</v>
      </c>
      <c r="AA60" s="459">
        <v>0</v>
      </c>
    </row>
    <row r="61" spans="1:44" s="462" customFormat="1" ht="20.100000000000001" customHeight="1" thickBot="1" x14ac:dyDescent="0.25">
      <c r="A61" s="446" t="s">
        <v>52</v>
      </c>
      <c r="B61" s="447" t="s">
        <v>379</v>
      </c>
      <c r="C61" s="448">
        <v>3794375.5090000005</v>
      </c>
      <c r="D61" s="448">
        <v>2394823.4750000001</v>
      </c>
      <c r="E61" s="448">
        <v>396396.53499999997</v>
      </c>
      <c r="F61" s="448">
        <v>748037.77899999998</v>
      </c>
      <c r="G61" s="448">
        <v>0</v>
      </c>
      <c r="H61" s="448">
        <v>0</v>
      </c>
      <c r="I61" s="448">
        <v>69831.72</v>
      </c>
      <c r="J61" s="448">
        <v>0</v>
      </c>
      <c r="K61" s="448">
        <v>0</v>
      </c>
      <c r="L61" s="448">
        <v>174826</v>
      </c>
      <c r="M61" s="448">
        <v>5460</v>
      </c>
      <c r="N61" s="448">
        <v>0</v>
      </c>
      <c r="O61" s="448">
        <v>5000</v>
      </c>
      <c r="P61" s="448">
        <v>0</v>
      </c>
      <c r="Q61" s="448">
        <v>0</v>
      </c>
      <c r="R61" s="448">
        <v>3794375.5090000005</v>
      </c>
      <c r="S61" s="448"/>
      <c r="T61" s="448">
        <v>0</v>
      </c>
      <c r="U61" s="448">
        <v>0</v>
      </c>
      <c r="V61" s="448"/>
      <c r="W61" s="448"/>
      <c r="X61" s="448">
        <v>0</v>
      </c>
      <c r="Y61" s="448"/>
      <c r="Z61" s="460">
        <v>350</v>
      </c>
      <c r="AA61" s="461">
        <v>0</v>
      </c>
      <c r="AB61" s="289"/>
      <c r="AC61" s="289"/>
      <c r="AD61" s="289"/>
      <c r="AE61" s="289"/>
      <c r="AF61" s="289"/>
      <c r="AG61" s="289"/>
      <c r="AH61" s="289"/>
      <c r="AI61" s="289"/>
      <c r="AJ61" s="289"/>
      <c r="AK61" s="289"/>
      <c r="AL61" s="289"/>
      <c r="AM61" s="289"/>
      <c r="AN61" s="289"/>
      <c r="AO61" s="289"/>
      <c r="AP61" s="289"/>
      <c r="AQ61" s="289"/>
      <c r="AR61" s="289"/>
    </row>
    <row r="62" spans="1:44" s="289" customFormat="1" ht="27.95" customHeight="1" thickBot="1" x14ac:dyDescent="0.25">
      <c r="A62" s="446" t="s">
        <v>55</v>
      </c>
      <c r="B62" s="463" t="s">
        <v>380</v>
      </c>
      <c r="C62" s="448">
        <v>5115132.4279999994</v>
      </c>
      <c r="D62" s="448">
        <v>3582265.1049999995</v>
      </c>
      <c r="E62" s="448">
        <v>625105.57199999993</v>
      </c>
      <c r="F62" s="448">
        <v>814930.72700000007</v>
      </c>
      <c r="G62" s="448">
        <v>0</v>
      </c>
      <c r="H62" s="448">
        <v>5090.7960000000003</v>
      </c>
      <c r="I62" s="448">
        <v>71.108000000000004</v>
      </c>
      <c r="J62" s="448">
        <v>0</v>
      </c>
      <c r="K62" s="448">
        <v>0</v>
      </c>
      <c r="L62" s="448">
        <v>86699.12</v>
      </c>
      <c r="M62" s="448">
        <v>970</v>
      </c>
      <c r="N62" s="448">
        <v>0</v>
      </c>
      <c r="O62" s="448">
        <v>0</v>
      </c>
      <c r="P62" s="448">
        <v>0</v>
      </c>
      <c r="Q62" s="448">
        <v>0</v>
      </c>
      <c r="R62" s="448">
        <v>5115132.4279999994</v>
      </c>
      <c r="S62" s="448"/>
      <c r="T62" s="448">
        <v>0</v>
      </c>
      <c r="U62" s="448">
        <v>0</v>
      </c>
      <c r="V62" s="448"/>
      <c r="W62" s="448"/>
      <c r="X62" s="448">
        <v>0</v>
      </c>
      <c r="Y62" s="448"/>
      <c r="Z62" s="460">
        <v>773</v>
      </c>
      <c r="AA62" s="461">
        <v>0</v>
      </c>
    </row>
    <row r="63" spans="1:44" s="289" customFormat="1" ht="20.100000000000001" customHeight="1" thickBot="1" x14ac:dyDescent="0.25">
      <c r="A63" s="446" t="s">
        <v>64</v>
      </c>
      <c r="B63" s="447" t="s">
        <v>381</v>
      </c>
      <c r="C63" s="448">
        <v>3279236.6170000001</v>
      </c>
      <c r="D63" s="448">
        <v>2429139.3570000003</v>
      </c>
      <c r="E63" s="448">
        <v>286236.946</v>
      </c>
      <c r="F63" s="448">
        <v>557558.07299999997</v>
      </c>
      <c r="G63" s="448">
        <v>0</v>
      </c>
      <c r="H63" s="448">
        <v>0</v>
      </c>
      <c r="I63" s="448">
        <v>0</v>
      </c>
      <c r="J63" s="448">
        <v>0</v>
      </c>
      <c r="K63" s="448">
        <v>0</v>
      </c>
      <c r="L63" s="448">
        <v>6302.241</v>
      </c>
      <c r="M63" s="448">
        <v>0</v>
      </c>
      <c r="N63" s="448">
        <v>0</v>
      </c>
      <c r="O63" s="448">
        <v>0</v>
      </c>
      <c r="P63" s="448">
        <v>0</v>
      </c>
      <c r="Q63" s="448">
        <v>0</v>
      </c>
      <c r="R63" s="448">
        <v>3279236.6170000001</v>
      </c>
      <c r="S63" s="448"/>
      <c r="T63" s="448">
        <v>0</v>
      </c>
      <c r="U63" s="448">
        <v>0</v>
      </c>
      <c r="V63" s="448"/>
      <c r="W63" s="448"/>
      <c r="X63" s="448">
        <v>0</v>
      </c>
      <c r="Y63" s="448"/>
      <c r="Z63" s="460">
        <v>303</v>
      </c>
      <c r="AA63" s="461">
        <v>0</v>
      </c>
    </row>
    <row r="64" spans="1:44" s="469" customFormat="1" ht="20.100000000000001" customHeight="1" thickBot="1" x14ac:dyDescent="0.25">
      <c r="A64" s="446" t="s">
        <v>74</v>
      </c>
      <c r="B64" s="464" t="s">
        <v>382</v>
      </c>
      <c r="C64" s="465">
        <v>28877154.905000001</v>
      </c>
      <c r="D64" s="466">
        <v>8557060.5350000001</v>
      </c>
      <c r="E64" s="466">
        <v>1341244.1509999998</v>
      </c>
      <c r="F64" s="466">
        <v>7582912.1220000004</v>
      </c>
      <c r="G64" s="466">
        <v>175785</v>
      </c>
      <c r="H64" s="466">
        <v>1349942.7880000002</v>
      </c>
      <c r="I64" s="466">
        <v>168450.21399999998</v>
      </c>
      <c r="J64" s="466">
        <v>1073349.2</v>
      </c>
      <c r="K64" s="466">
        <v>483711.94400000002</v>
      </c>
      <c r="L64" s="466">
        <v>5414283.7559999991</v>
      </c>
      <c r="M64" s="466">
        <v>937401</v>
      </c>
      <c r="N64" s="466">
        <v>468598.614</v>
      </c>
      <c r="O64" s="466">
        <v>8000</v>
      </c>
      <c r="P64" s="466">
        <v>0</v>
      </c>
      <c r="Q64" s="466">
        <v>716258</v>
      </c>
      <c r="R64" s="466">
        <v>28276997.324000001</v>
      </c>
      <c r="S64" s="466"/>
      <c r="T64" s="466">
        <v>0</v>
      </c>
      <c r="U64" s="466">
        <v>0</v>
      </c>
      <c r="V64" s="466">
        <v>600157.58100000001</v>
      </c>
      <c r="W64" s="466">
        <v>0</v>
      </c>
      <c r="X64" s="466">
        <v>600157.58100000001</v>
      </c>
      <c r="Y64" s="466"/>
      <c r="Z64" s="467">
        <v>1428</v>
      </c>
      <c r="AA64" s="468">
        <v>0</v>
      </c>
    </row>
    <row r="65" spans="1:27" x14ac:dyDescent="0.2">
      <c r="A65" s="470"/>
      <c r="B65" s="471"/>
      <c r="C65" s="473"/>
      <c r="D65" s="471"/>
      <c r="E65" s="471"/>
      <c r="F65" s="471"/>
      <c r="G65" s="471"/>
      <c r="H65" s="471"/>
      <c r="I65" s="471"/>
      <c r="J65" s="471"/>
      <c r="K65" s="471"/>
      <c r="L65" s="471"/>
      <c r="M65" s="471"/>
      <c r="N65" s="471"/>
      <c r="O65" s="471"/>
      <c r="P65" s="471"/>
      <c r="Q65" s="471"/>
      <c r="R65" s="471"/>
      <c r="S65" s="471"/>
      <c r="T65" s="471"/>
      <c r="U65" s="471"/>
      <c r="V65" s="471"/>
      <c r="W65" s="471"/>
      <c r="X65" s="471"/>
      <c r="Y65" s="471"/>
      <c r="Z65" s="472"/>
      <c r="AA65" s="472"/>
    </row>
    <row r="66" spans="1:27" x14ac:dyDescent="0.2">
      <c r="A66" s="470"/>
      <c r="B66" s="471"/>
      <c r="C66" s="471"/>
      <c r="D66" s="473"/>
      <c r="E66" s="473"/>
      <c r="F66" s="473"/>
      <c r="G66" s="473"/>
      <c r="H66" s="473"/>
      <c r="I66" s="473"/>
      <c r="J66" s="473"/>
      <c r="K66" s="473"/>
      <c r="L66" s="473"/>
      <c r="M66" s="473"/>
      <c r="N66" s="473"/>
      <c r="O66" s="473"/>
      <c r="P66" s="473"/>
      <c r="Q66" s="473"/>
      <c r="R66" s="473"/>
      <c r="S66" s="471"/>
      <c r="T66" s="471"/>
      <c r="U66" s="471"/>
      <c r="V66" s="471"/>
      <c r="W66" s="471"/>
      <c r="X66" s="471"/>
      <c r="Y66" s="471"/>
      <c r="Z66" s="471"/>
      <c r="AA66" s="471"/>
    </row>
    <row r="67" spans="1:27" x14ac:dyDescent="0.2">
      <c r="A67" s="470"/>
      <c r="B67" s="471"/>
      <c r="C67" s="471"/>
      <c r="D67" s="472"/>
      <c r="E67" s="472"/>
      <c r="F67" s="472"/>
      <c r="G67" s="472"/>
      <c r="H67" s="472"/>
      <c r="I67" s="472"/>
      <c r="J67" s="472"/>
      <c r="K67" s="472"/>
      <c r="L67" s="472"/>
      <c r="M67" s="472"/>
      <c r="N67" s="472"/>
      <c r="O67" s="472"/>
      <c r="P67" s="472"/>
      <c r="Q67" s="472"/>
      <c r="R67" s="472"/>
      <c r="S67" s="471"/>
      <c r="T67" s="471"/>
      <c r="U67" s="471"/>
      <c r="V67" s="471"/>
      <c r="W67" s="471"/>
      <c r="X67" s="471"/>
      <c r="Y67" s="471"/>
      <c r="Z67" s="471"/>
      <c r="AA67" s="471"/>
    </row>
    <row r="68" spans="1:27" x14ac:dyDescent="0.2">
      <c r="A68" s="470"/>
      <c r="B68" s="471"/>
      <c r="C68" s="471"/>
      <c r="D68" s="471"/>
      <c r="E68" s="471"/>
      <c r="F68" s="471"/>
      <c r="G68" s="471"/>
      <c r="H68" s="471"/>
      <c r="I68" s="471"/>
      <c r="J68" s="471"/>
      <c r="K68" s="471"/>
      <c r="L68" s="471"/>
      <c r="M68" s="471"/>
      <c r="N68" s="471"/>
      <c r="O68" s="471"/>
      <c r="P68" s="471"/>
      <c r="Q68" s="471"/>
      <c r="R68" s="471"/>
      <c r="S68" s="471"/>
      <c r="T68" s="471"/>
      <c r="U68" s="471"/>
      <c r="V68" s="471"/>
      <c r="W68" s="471"/>
      <c r="X68" s="471"/>
      <c r="Y68" s="471"/>
      <c r="Z68" s="471"/>
      <c r="AA68" s="471"/>
    </row>
    <row r="69" spans="1:27" x14ac:dyDescent="0.2">
      <c r="A69" s="470"/>
      <c r="B69" s="471"/>
      <c r="C69" s="471"/>
      <c r="D69" s="471"/>
      <c r="E69" s="471"/>
      <c r="F69" s="471"/>
      <c r="G69" s="471"/>
      <c r="H69" s="471"/>
      <c r="I69" s="471"/>
      <c r="J69" s="471"/>
      <c r="K69" s="471"/>
      <c r="L69" s="471"/>
      <c r="M69" s="471"/>
      <c r="N69" s="471"/>
      <c r="O69" s="471"/>
      <c r="P69" s="471"/>
      <c r="Q69" s="471"/>
      <c r="R69" s="471"/>
      <c r="S69" s="471"/>
      <c r="T69" s="471"/>
      <c r="U69" s="471"/>
      <c r="V69" s="471"/>
      <c r="W69" s="471"/>
      <c r="X69" s="471"/>
      <c r="Y69" s="471"/>
      <c r="Z69" s="471"/>
      <c r="AA69" s="471"/>
    </row>
    <row r="70" spans="1:27" x14ac:dyDescent="0.2">
      <c r="A70" s="470"/>
      <c r="B70" s="471"/>
      <c r="C70" s="471"/>
      <c r="D70" s="473"/>
      <c r="E70" s="473"/>
      <c r="F70" s="473"/>
      <c r="G70" s="473"/>
      <c r="H70" s="473"/>
      <c r="I70" s="473"/>
      <c r="J70" s="473"/>
      <c r="K70" s="473"/>
      <c r="L70" s="473"/>
      <c r="M70" s="473"/>
      <c r="N70" s="473"/>
      <c r="O70" s="473"/>
      <c r="P70" s="473"/>
      <c r="Q70" s="473"/>
      <c r="R70" s="473"/>
      <c r="S70" s="471"/>
      <c r="T70" s="471"/>
      <c r="U70" s="471"/>
      <c r="V70" s="471"/>
      <c r="W70" s="471"/>
      <c r="X70" s="471"/>
      <c r="Y70" s="471"/>
      <c r="Z70" s="471"/>
      <c r="AA70" s="471"/>
    </row>
    <row r="71" spans="1:27" x14ac:dyDescent="0.2">
      <c r="A71" s="470"/>
      <c r="B71" s="471"/>
      <c r="C71" s="471"/>
      <c r="D71" s="472"/>
      <c r="E71" s="472"/>
      <c r="F71" s="472"/>
      <c r="G71" s="472"/>
      <c r="H71" s="472"/>
      <c r="I71" s="472"/>
      <c r="J71" s="472"/>
      <c r="K71" s="472"/>
      <c r="L71" s="472"/>
      <c r="M71" s="472"/>
      <c r="N71" s="472"/>
      <c r="O71" s="472"/>
      <c r="P71" s="472"/>
      <c r="Q71" s="472"/>
      <c r="R71" s="472"/>
      <c r="S71" s="471"/>
      <c r="T71" s="471"/>
      <c r="U71" s="471"/>
      <c r="V71" s="471"/>
      <c r="W71" s="471"/>
      <c r="X71" s="471"/>
      <c r="Y71" s="471"/>
      <c r="Z71" s="471"/>
      <c r="AA71" s="471"/>
    </row>
    <row r="72" spans="1:27" x14ac:dyDescent="0.2">
      <c r="A72" s="470"/>
      <c r="B72" s="471"/>
      <c r="C72" s="471"/>
      <c r="D72" s="471"/>
      <c r="E72" s="471"/>
      <c r="F72" s="471"/>
      <c r="G72" s="471"/>
      <c r="H72" s="471"/>
      <c r="I72" s="471"/>
      <c r="J72" s="471"/>
      <c r="K72" s="471"/>
      <c r="L72" s="471"/>
      <c r="M72" s="471"/>
      <c r="N72" s="471"/>
      <c r="O72" s="471"/>
      <c r="P72" s="471"/>
      <c r="Q72" s="471"/>
      <c r="R72" s="471"/>
      <c r="S72" s="471"/>
      <c r="T72" s="471"/>
      <c r="U72" s="471"/>
      <c r="V72" s="471"/>
      <c r="W72" s="471"/>
      <c r="X72" s="471"/>
      <c r="Y72" s="471"/>
      <c r="Z72" s="471"/>
      <c r="AA72" s="471"/>
    </row>
    <row r="73" spans="1:27" x14ac:dyDescent="0.2">
      <c r="A73" s="470"/>
      <c r="B73" s="471"/>
      <c r="C73" s="471"/>
      <c r="D73" s="471"/>
      <c r="E73" s="471"/>
      <c r="F73" s="471"/>
      <c r="G73" s="471"/>
      <c r="H73" s="471"/>
      <c r="I73" s="471"/>
      <c r="J73" s="471"/>
      <c r="K73" s="471"/>
      <c r="L73" s="471"/>
      <c r="M73" s="471"/>
      <c r="N73" s="471"/>
      <c r="O73" s="471"/>
      <c r="P73" s="471"/>
      <c r="Q73" s="471"/>
      <c r="R73" s="471"/>
      <c r="S73" s="471"/>
      <c r="T73" s="471"/>
      <c r="U73" s="471"/>
      <c r="V73" s="471"/>
      <c r="W73" s="471"/>
      <c r="X73" s="471"/>
      <c r="Y73" s="471"/>
      <c r="Z73" s="471"/>
      <c r="AA73" s="471"/>
    </row>
    <row r="74" spans="1:27" x14ac:dyDescent="0.2">
      <c r="A74" s="470"/>
      <c r="B74" s="471"/>
      <c r="C74" s="471"/>
      <c r="D74" s="471"/>
      <c r="E74" s="471"/>
      <c r="F74" s="471"/>
      <c r="G74" s="471"/>
      <c r="H74" s="471"/>
      <c r="I74" s="471"/>
      <c r="J74" s="471"/>
      <c r="K74" s="471"/>
      <c r="L74" s="471"/>
      <c r="M74" s="471"/>
      <c r="N74" s="471"/>
      <c r="O74" s="471"/>
      <c r="P74" s="471"/>
      <c r="Q74" s="471"/>
      <c r="R74" s="471"/>
      <c r="S74" s="471"/>
      <c r="T74" s="471"/>
      <c r="U74" s="471"/>
      <c r="V74" s="471"/>
      <c r="W74" s="471"/>
      <c r="X74" s="471"/>
      <c r="Y74" s="471"/>
      <c r="Z74" s="471"/>
      <c r="AA74" s="471"/>
    </row>
    <row r="75" spans="1:27" x14ac:dyDescent="0.2">
      <c r="A75" s="470"/>
      <c r="B75" s="471"/>
      <c r="C75" s="471"/>
      <c r="D75" s="471"/>
      <c r="E75" s="471"/>
      <c r="F75" s="471"/>
      <c r="G75" s="471"/>
      <c r="H75" s="471"/>
      <c r="I75" s="471"/>
      <c r="J75" s="471"/>
      <c r="K75" s="471"/>
      <c r="L75" s="471"/>
      <c r="M75" s="471"/>
      <c r="N75" s="471"/>
      <c r="O75" s="471"/>
      <c r="P75" s="471"/>
      <c r="Q75" s="471"/>
      <c r="R75" s="471"/>
      <c r="S75" s="471"/>
      <c r="T75" s="471"/>
      <c r="U75" s="471"/>
      <c r="V75" s="471"/>
      <c r="W75" s="471"/>
      <c r="X75" s="471"/>
      <c r="Y75" s="471"/>
      <c r="Z75" s="471"/>
      <c r="AA75" s="471"/>
    </row>
    <row r="76" spans="1:27" x14ac:dyDescent="0.2">
      <c r="A76" s="470"/>
      <c r="B76" s="471"/>
      <c r="C76" s="471"/>
      <c r="D76" s="471"/>
      <c r="E76" s="471"/>
      <c r="F76" s="471"/>
      <c r="G76" s="471"/>
      <c r="H76" s="471"/>
      <c r="I76" s="471"/>
      <c r="J76" s="471"/>
      <c r="K76" s="471"/>
      <c r="L76" s="471"/>
      <c r="M76" s="471"/>
      <c r="N76" s="471"/>
      <c r="O76" s="471"/>
      <c r="P76" s="471"/>
      <c r="Q76" s="471"/>
      <c r="R76" s="471"/>
      <c r="S76" s="471"/>
      <c r="T76" s="471"/>
      <c r="U76" s="471"/>
      <c r="V76" s="471"/>
      <c r="W76" s="471"/>
      <c r="X76" s="471"/>
      <c r="Y76" s="471"/>
      <c r="Z76" s="471"/>
      <c r="AA76" s="471"/>
    </row>
    <row r="77" spans="1:27" x14ac:dyDescent="0.2">
      <c r="A77" s="470"/>
      <c r="B77" s="471"/>
      <c r="C77" s="471"/>
      <c r="D77" s="471"/>
      <c r="E77" s="471"/>
      <c r="F77" s="471"/>
      <c r="G77" s="471"/>
      <c r="H77" s="471"/>
      <c r="I77" s="471"/>
      <c r="J77" s="471"/>
      <c r="K77" s="471"/>
      <c r="L77" s="471"/>
      <c r="M77" s="471"/>
      <c r="N77" s="471"/>
      <c r="O77" s="471"/>
      <c r="P77" s="471"/>
      <c r="Q77" s="471"/>
      <c r="R77" s="471"/>
      <c r="S77" s="471"/>
      <c r="T77" s="471"/>
      <c r="U77" s="471"/>
      <c r="V77" s="471"/>
      <c r="W77" s="471"/>
      <c r="X77" s="471"/>
      <c r="Y77" s="471"/>
      <c r="Z77" s="471"/>
      <c r="AA77" s="471"/>
    </row>
    <row r="78" spans="1:27" x14ac:dyDescent="0.2">
      <c r="A78" s="470"/>
      <c r="B78" s="471"/>
      <c r="C78" s="471"/>
      <c r="D78" s="471"/>
      <c r="E78" s="471"/>
      <c r="F78" s="471"/>
      <c r="G78" s="471"/>
      <c r="H78" s="471"/>
      <c r="I78" s="471"/>
      <c r="J78" s="471"/>
      <c r="K78" s="471"/>
      <c r="L78" s="471"/>
      <c r="M78" s="471"/>
      <c r="N78" s="471"/>
      <c r="O78" s="471"/>
      <c r="P78" s="471"/>
      <c r="Q78" s="471"/>
      <c r="R78" s="471"/>
      <c r="S78" s="471"/>
      <c r="T78" s="471"/>
      <c r="U78" s="471"/>
      <c r="V78" s="471"/>
      <c r="W78" s="471"/>
      <c r="X78" s="471"/>
      <c r="Y78" s="471"/>
      <c r="Z78" s="471"/>
      <c r="AA78" s="471"/>
    </row>
    <row r="79" spans="1:27" x14ac:dyDescent="0.2">
      <c r="A79" s="470"/>
      <c r="B79" s="471"/>
      <c r="C79" s="471"/>
      <c r="D79" s="471"/>
      <c r="E79" s="471"/>
      <c r="F79" s="471"/>
      <c r="G79" s="471"/>
      <c r="H79" s="471"/>
      <c r="I79" s="471"/>
      <c r="J79" s="471"/>
      <c r="K79" s="471"/>
      <c r="L79" s="471"/>
      <c r="M79" s="471"/>
      <c r="N79" s="471"/>
      <c r="O79" s="471"/>
      <c r="P79" s="471"/>
      <c r="Q79" s="471"/>
      <c r="R79" s="471"/>
      <c r="S79" s="471"/>
      <c r="T79" s="471"/>
      <c r="U79" s="471"/>
      <c r="V79" s="471"/>
      <c r="W79" s="471"/>
      <c r="X79" s="471"/>
      <c r="Y79" s="471"/>
      <c r="Z79" s="471"/>
      <c r="AA79" s="471"/>
    </row>
    <row r="80" spans="1:27" x14ac:dyDescent="0.2">
      <c r="A80" s="470"/>
      <c r="B80" s="471"/>
      <c r="C80" s="471"/>
      <c r="D80" s="471"/>
      <c r="E80" s="471"/>
      <c r="F80" s="471"/>
      <c r="G80" s="471"/>
      <c r="H80" s="471"/>
      <c r="I80" s="471"/>
      <c r="J80" s="471"/>
      <c r="K80" s="471"/>
      <c r="L80" s="471"/>
      <c r="M80" s="471"/>
      <c r="N80" s="471"/>
      <c r="O80" s="471"/>
      <c r="P80" s="471"/>
      <c r="Q80" s="471"/>
      <c r="R80" s="471"/>
      <c r="S80" s="471"/>
      <c r="T80" s="471"/>
      <c r="U80" s="471"/>
      <c r="V80" s="471"/>
      <c r="W80" s="471"/>
      <c r="X80" s="471"/>
      <c r="Y80" s="471"/>
      <c r="Z80" s="471"/>
      <c r="AA80" s="471"/>
    </row>
    <row r="81" spans="1:27" x14ac:dyDescent="0.2">
      <c r="A81" s="470"/>
      <c r="B81" s="471"/>
      <c r="C81" s="471"/>
      <c r="D81" s="471"/>
      <c r="E81" s="471"/>
      <c r="F81" s="471"/>
      <c r="G81" s="471"/>
      <c r="H81" s="471"/>
      <c r="I81" s="471"/>
      <c r="J81" s="471"/>
      <c r="K81" s="471"/>
      <c r="L81" s="471"/>
      <c r="M81" s="471"/>
      <c r="N81" s="471"/>
      <c r="O81" s="471"/>
      <c r="P81" s="471"/>
      <c r="Q81" s="471"/>
      <c r="R81" s="471"/>
      <c r="S81" s="471"/>
      <c r="T81" s="471"/>
      <c r="U81" s="471"/>
      <c r="V81" s="471"/>
      <c r="W81" s="471"/>
      <c r="X81" s="471"/>
      <c r="Y81" s="471"/>
      <c r="Z81" s="471"/>
      <c r="AA81" s="471"/>
    </row>
    <row r="82" spans="1:27" x14ac:dyDescent="0.2">
      <c r="A82" s="470"/>
      <c r="B82" s="471"/>
      <c r="C82" s="471"/>
      <c r="D82" s="471"/>
      <c r="E82" s="471"/>
      <c r="F82" s="471"/>
      <c r="G82" s="471"/>
      <c r="H82" s="471"/>
      <c r="I82" s="471"/>
      <c r="J82" s="471"/>
      <c r="K82" s="471"/>
      <c r="L82" s="471"/>
      <c r="M82" s="471"/>
      <c r="N82" s="471"/>
      <c r="O82" s="471"/>
      <c r="P82" s="471"/>
      <c r="Q82" s="471"/>
      <c r="R82" s="471"/>
      <c r="S82" s="471"/>
      <c r="T82" s="471"/>
      <c r="U82" s="471"/>
      <c r="V82" s="471"/>
      <c r="W82" s="471"/>
      <c r="X82" s="471"/>
      <c r="Y82" s="471"/>
      <c r="Z82" s="471"/>
      <c r="AA82" s="471"/>
    </row>
    <row r="83" spans="1:27" x14ac:dyDescent="0.2">
      <c r="A83" s="470"/>
      <c r="B83" s="471"/>
      <c r="C83" s="471"/>
      <c r="D83" s="471"/>
      <c r="E83" s="471"/>
      <c r="F83" s="471"/>
      <c r="G83" s="471"/>
      <c r="H83" s="471"/>
      <c r="I83" s="471"/>
      <c r="J83" s="471"/>
      <c r="K83" s="471"/>
      <c r="L83" s="471"/>
      <c r="M83" s="471"/>
      <c r="N83" s="471"/>
      <c r="O83" s="471"/>
      <c r="P83" s="471"/>
      <c r="Q83" s="471"/>
      <c r="R83" s="471"/>
      <c r="S83" s="471"/>
      <c r="T83" s="471"/>
      <c r="U83" s="471"/>
      <c r="V83" s="471"/>
      <c r="W83" s="471"/>
      <c r="X83" s="471"/>
      <c r="Y83" s="471"/>
      <c r="Z83" s="471"/>
      <c r="AA83" s="471"/>
    </row>
    <row r="84" spans="1:27" x14ac:dyDescent="0.2">
      <c r="A84" s="470"/>
      <c r="B84" s="471"/>
      <c r="C84" s="471"/>
      <c r="D84" s="471"/>
      <c r="E84" s="471"/>
      <c r="F84" s="471"/>
      <c r="G84" s="471"/>
      <c r="H84" s="471"/>
      <c r="I84" s="471"/>
      <c r="J84" s="471"/>
      <c r="K84" s="471"/>
      <c r="L84" s="471"/>
      <c r="M84" s="471"/>
      <c r="N84" s="471"/>
      <c r="O84" s="471"/>
      <c r="P84" s="471"/>
      <c r="Q84" s="471"/>
      <c r="R84" s="471"/>
      <c r="S84" s="471"/>
      <c r="T84" s="471"/>
      <c r="U84" s="471"/>
      <c r="V84" s="471"/>
      <c r="W84" s="471"/>
      <c r="X84" s="471"/>
      <c r="Y84" s="471"/>
      <c r="Z84" s="471"/>
      <c r="AA84" s="471"/>
    </row>
    <row r="85" spans="1:27" x14ac:dyDescent="0.2">
      <c r="A85" s="470"/>
      <c r="B85" s="471"/>
      <c r="C85" s="471"/>
      <c r="D85" s="471"/>
      <c r="E85" s="471"/>
      <c r="F85" s="471"/>
      <c r="G85" s="471"/>
      <c r="H85" s="471"/>
      <c r="I85" s="471"/>
      <c r="J85" s="471"/>
      <c r="K85" s="471"/>
      <c r="L85" s="471"/>
      <c r="M85" s="471"/>
      <c r="N85" s="471"/>
      <c r="O85" s="471"/>
      <c r="P85" s="471"/>
      <c r="Q85" s="471"/>
      <c r="R85" s="471"/>
      <c r="S85" s="471"/>
      <c r="T85" s="471"/>
      <c r="U85" s="471"/>
      <c r="V85" s="471"/>
      <c r="W85" s="471"/>
      <c r="X85" s="471"/>
      <c r="Y85" s="471"/>
      <c r="Z85" s="471"/>
      <c r="AA85" s="471"/>
    </row>
    <row r="86" spans="1:27" x14ac:dyDescent="0.2">
      <c r="A86" s="470"/>
      <c r="B86" s="471"/>
      <c r="C86" s="471"/>
      <c r="D86" s="471"/>
      <c r="E86" s="471"/>
      <c r="F86" s="471"/>
      <c r="G86" s="471"/>
      <c r="H86" s="471"/>
      <c r="I86" s="471"/>
      <c r="J86" s="471"/>
      <c r="K86" s="471"/>
      <c r="L86" s="471"/>
      <c r="M86" s="471"/>
      <c r="N86" s="471"/>
      <c r="O86" s="471"/>
      <c r="P86" s="471"/>
      <c r="Q86" s="471"/>
      <c r="R86" s="471"/>
      <c r="S86" s="471"/>
      <c r="T86" s="471"/>
      <c r="U86" s="471"/>
      <c r="V86" s="471"/>
      <c r="W86" s="471"/>
      <c r="X86" s="471"/>
      <c r="Y86" s="471"/>
      <c r="Z86" s="471"/>
      <c r="AA86" s="471"/>
    </row>
    <row r="87" spans="1:27" x14ac:dyDescent="0.2">
      <c r="A87" s="470"/>
      <c r="B87" s="471"/>
      <c r="C87" s="471"/>
      <c r="D87" s="471"/>
      <c r="E87" s="471"/>
      <c r="F87" s="471"/>
      <c r="G87" s="471"/>
      <c r="H87" s="471"/>
      <c r="I87" s="471"/>
      <c r="J87" s="471"/>
      <c r="K87" s="471"/>
      <c r="L87" s="471"/>
      <c r="M87" s="471"/>
      <c r="N87" s="471"/>
      <c r="O87" s="471"/>
      <c r="P87" s="471"/>
      <c r="Q87" s="471"/>
      <c r="R87" s="471"/>
      <c r="S87" s="471"/>
      <c r="T87" s="471"/>
      <c r="U87" s="471"/>
      <c r="V87" s="471"/>
      <c r="W87" s="471"/>
      <c r="X87" s="471"/>
      <c r="Y87" s="471"/>
      <c r="Z87" s="471"/>
      <c r="AA87" s="471"/>
    </row>
    <row r="88" spans="1:27" x14ac:dyDescent="0.2">
      <c r="A88" s="470"/>
      <c r="B88" s="471"/>
      <c r="C88" s="471"/>
      <c r="D88" s="471"/>
      <c r="E88" s="471"/>
      <c r="F88" s="471"/>
      <c r="G88" s="471"/>
      <c r="H88" s="471"/>
      <c r="I88" s="471"/>
      <c r="J88" s="471"/>
      <c r="K88" s="471"/>
      <c r="L88" s="471"/>
      <c r="M88" s="471"/>
      <c r="N88" s="471"/>
      <c r="O88" s="471"/>
      <c r="P88" s="471"/>
      <c r="Q88" s="471"/>
      <c r="R88" s="471"/>
      <c r="S88" s="471"/>
      <c r="T88" s="471"/>
      <c r="U88" s="471"/>
      <c r="V88" s="471"/>
      <c r="W88" s="471"/>
      <c r="X88" s="471"/>
      <c r="Y88" s="471"/>
      <c r="Z88" s="471"/>
      <c r="AA88" s="471"/>
    </row>
    <row r="89" spans="1:27" x14ac:dyDescent="0.2">
      <c r="A89" s="470"/>
      <c r="B89" s="471"/>
      <c r="C89" s="471"/>
      <c r="D89" s="471"/>
      <c r="E89" s="471"/>
      <c r="F89" s="471"/>
      <c r="G89" s="471"/>
      <c r="H89" s="471"/>
      <c r="I89" s="471"/>
      <c r="J89" s="471"/>
      <c r="K89" s="471"/>
      <c r="L89" s="471"/>
      <c r="M89" s="471"/>
      <c r="N89" s="471"/>
      <c r="O89" s="471"/>
      <c r="P89" s="471"/>
      <c r="Q89" s="471"/>
      <c r="R89" s="471"/>
      <c r="S89" s="471"/>
      <c r="T89" s="471"/>
      <c r="U89" s="471"/>
      <c r="V89" s="471"/>
      <c r="W89" s="471"/>
      <c r="X89" s="471"/>
      <c r="Y89" s="471"/>
      <c r="Z89" s="471"/>
      <c r="AA89" s="471"/>
    </row>
    <row r="90" spans="1:27" x14ac:dyDescent="0.2">
      <c r="A90" s="470"/>
      <c r="B90" s="471"/>
      <c r="C90" s="471"/>
      <c r="D90" s="471"/>
      <c r="E90" s="471"/>
      <c r="F90" s="471"/>
      <c r="G90" s="471"/>
      <c r="H90" s="471"/>
      <c r="I90" s="471"/>
      <c r="J90" s="471"/>
      <c r="K90" s="471"/>
      <c r="L90" s="471"/>
      <c r="M90" s="471"/>
      <c r="N90" s="471"/>
      <c r="O90" s="471"/>
      <c r="P90" s="471"/>
      <c r="Q90" s="471"/>
      <c r="R90" s="471"/>
      <c r="S90" s="471"/>
      <c r="T90" s="471"/>
      <c r="U90" s="471"/>
      <c r="V90" s="471"/>
      <c r="W90" s="471"/>
      <c r="X90" s="471"/>
      <c r="Y90" s="471"/>
      <c r="Z90" s="471"/>
      <c r="AA90" s="471"/>
    </row>
    <row r="91" spans="1:27" x14ac:dyDescent="0.2">
      <c r="A91" s="470"/>
      <c r="B91" s="471"/>
      <c r="C91" s="471"/>
      <c r="D91" s="471"/>
      <c r="E91" s="471"/>
      <c r="F91" s="471"/>
      <c r="G91" s="471"/>
      <c r="H91" s="471"/>
      <c r="I91" s="471"/>
      <c r="J91" s="471"/>
      <c r="K91" s="471"/>
      <c r="L91" s="471"/>
      <c r="M91" s="471"/>
      <c r="N91" s="471"/>
      <c r="O91" s="471"/>
      <c r="P91" s="471"/>
      <c r="Q91" s="471"/>
      <c r="R91" s="471"/>
      <c r="S91" s="471"/>
      <c r="T91" s="471"/>
      <c r="U91" s="471"/>
      <c r="V91" s="471"/>
      <c r="W91" s="471"/>
      <c r="X91" s="471"/>
      <c r="Y91" s="471"/>
      <c r="Z91" s="471"/>
      <c r="AA91" s="471"/>
    </row>
    <row r="92" spans="1:27" x14ac:dyDescent="0.2">
      <c r="A92" s="470"/>
      <c r="B92" s="471"/>
      <c r="C92" s="471"/>
      <c r="D92" s="471"/>
      <c r="E92" s="471"/>
      <c r="F92" s="471"/>
      <c r="G92" s="471"/>
      <c r="H92" s="471"/>
      <c r="I92" s="471"/>
      <c r="J92" s="471"/>
      <c r="K92" s="471"/>
      <c r="L92" s="471"/>
      <c r="M92" s="471"/>
      <c r="N92" s="471"/>
      <c r="O92" s="471"/>
      <c r="P92" s="471"/>
      <c r="Q92" s="471"/>
      <c r="R92" s="471"/>
      <c r="S92" s="471"/>
      <c r="T92" s="471"/>
      <c r="U92" s="471"/>
      <c r="V92" s="471"/>
      <c r="W92" s="471"/>
      <c r="X92" s="471"/>
      <c r="Y92" s="471"/>
      <c r="Z92" s="471"/>
      <c r="AA92" s="471"/>
    </row>
    <row r="93" spans="1:27" x14ac:dyDescent="0.2">
      <c r="A93" s="470"/>
      <c r="B93" s="471"/>
      <c r="C93" s="471"/>
      <c r="D93" s="471"/>
      <c r="E93" s="471"/>
      <c r="F93" s="471"/>
      <c r="G93" s="471"/>
      <c r="H93" s="471"/>
      <c r="I93" s="471"/>
      <c r="J93" s="471"/>
      <c r="K93" s="471"/>
      <c r="L93" s="471"/>
      <c r="M93" s="471"/>
      <c r="N93" s="471"/>
      <c r="O93" s="471"/>
      <c r="P93" s="471"/>
      <c r="Q93" s="471"/>
      <c r="R93" s="471"/>
      <c r="S93" s="471"/>
      <c r="T93" s="471"/>
      <c r="U93" s="471"/>
      <c r="V93" s="471"/>
      <c r="W93" s="471"/>
      <c r="X93" s="471"/>
      <c r="Y93" s="471"/>
      <c r="Z93" s="471"/>
      <c r="AA93" s="471"/>
    </row>
    <row r="94" spans="1:27" x14ac:dyDescent="0.2">
      <c r="A94" s="470"/>
      <c r="B94" s="471"/>
      <c r="C94" s="471"/>
      <c r="D94" s="471"/>
      <c r="E94" s="471"/>
      <c r="F94" s="471"/>
      <c r="G94" s="471"/>
      <c r="H94" s="471"/>
      <c r="I94" s="471"/>
      <c r="J94" s="471"/>
      <c r="K94" s="471"/>
      <c r="L94" s="471"/>
      <c r="M94" s="471"/>
      <c r="N94" s="471"/>
      <c r="O94" s="471"/>
      <c r="P94" s="471"/>
      <c r="Q94" s="471"/>
      <c r="R94" s="471"/>
      <c r="S94" s="471"/>
      <c r="T94" s="471"/>
      <c r="U94" s="471"/>
      <c r="V94" s="471"/>
      <c r="W94" s="471"/>
      <c r="X94" s="471"/>
      <c r="Y94" s="471"/>
      <c r="Z94" s="471"/>
      <c r="AA94" s="471"/>
    </row>
    <row r="95" spans="1:27" x14ac:dyDescent="0.2">
      <c r="A95" s="470"/>
      <c r="B95" s="471"/>
      <c r="C95" s="471"/>
      <c r="D95" s="471"/>
      <c r="E95" s="471"/>
      <c r="F95" s="471"/>
      <c r="G95" s="471"/>
      <c r="H95" s="471"/>
      <c r="I95" s="471"/>
      <c r="J95" s="471"/>
      <c r="K95" s="471"/>
      <c r="L95" s="471"/>
      <c r="M95" s="471"/>
      <c r="N95" s="471"/>
      <c r="O95" s="471"/>
      <c r="P95" s="471"/>
      <c r="Q95" s="471"/>
      <c r="R95" s="471"/>
      <c r="S95" s="471"/>
      <c r="T95" s="471"/>
      <c r="U95" s="471"/>
      <c r="V95" s="471"/>
      <c r="W95" s="471"/>
      <c r="X95" s="471"/>
      <c r="Y95" s="471"/>
      <c r="Z95" s="471"/>
      <c r="AA95" s="471"/>
    </row>
    <row r="96" spans="1:27" x14ac:dyDescent="0.2">
      <c r="A96" s="470"/>
      <c r="B96" s="471"/>
      <c r="C96" s="471"/>
      <c r="D96" s="471"/>
      <c r="E96" s="471"/>
      <c r="F96" s="471"/>
      <c r="G96" s="471"/>
      <c r="H96" s="471"/>
      <c r="I96" s="471"/>
      <c r="J96" s="471"/>
      <c r="K96" s="471"/>
      <c r="L96" s="471"/>
      <c r="M96" s="471"/>
      <c r="N96" s="471"/>
      <c r="O96" s="471"/>
      <c r="P96" s="471"/>
      <c r="Q96" s="471"/>
      <c r="R96" s="471"/>
      <c r="S96" s="471"/>
      <c r="T96" s="471"/>
      <c r="U96" s="471"/>
      <c r="V96" s="471"/>
      <c r="W96" s="471"/>
      <c r="X96" s="471"/>
      <c r="Y96" s="471"/>
      <c r="Z96" s="471"/>
      <c r="AA96" s="471"/>
    </row>
    <row r="97" spans="1:27" x14ac:dyDescent="0.2">
      <c r="A97" s="470"/>
      <c r="B97" s="471"/>
      <c r="C97" s="471"/>
      <c r="D97" s="471"/>
      <c r="E97" s="471"/>
      <c r="F97" s="471"/>
      <c r="G97" s="471"/>
      <c r="H97" s="471"/>
      <c r="I97" s="471"/>
      <c r="J97" s="471"/>
      <c r="K97" s="471"/>
      <c r="L97" s="471"/>
      <c r="M97" s="471"/>
      <c r="N97" s="471"/>
      <c r="O97" s="471"/>
      <c r="P97" s="471"/>
      <c r="Q97" s="471"/>
      <c r="R97" s="471"/>
      <c r="S97" s="471"/>
      <c r="T97" s="471"/>
      <c r="U97" s="471"/>
      <c r="V97" s="471"/>
      <c r="W97" s="471"/>
      <c r="X97" s="471"/>
      <c r="Y97" s="471"/>
      <c r="Z97" s="471"/>
      <c r="AA97" s="471"/>
    </row>
    <row r="98" spans="1:27" x14ac:dyDescent="0.2">
      <c r="A98" s="470"/>
      <c r="B98" s="471"/>
      <c r="C98" s="471"/>
      <c r="D98" s="471"/>
      <c r="E98" s="471"/>
      <c r="F98" s="471"/>
      <c r="G98" s="471"/>
      <c r="H98" s="471"/>
      <c r="I98" s="471"/>
      <c r="J98" s="471"/>
      <c r="K98" s="471"/>
      <c r="L98" s="471"/>
      <c r="M98" s="471"/>
      <c r="N98" s="471"/>
      <c r="O98" s="471"/>
      <c r="P98" s="471"/>
      <c r="Q98" s="471"/>
      <c r="R98" s="471"/>
      <c r="S98" s="471"/>
      <c r="T98" s="471"/>
      <c r="U98" s="471"/>
      <c r="V98" s="471"/>
      <c r="W98" s="471"/>
      <c r="X98" s="471"/>
      <c r="Y98" s="471"/>
      <c r="Z98" s="471"/>
      <c r="AA98" s="471"/>
    </row>
    <row r="99" spans="1:27" x14ac:dyDescent="0.2">
      <c r="A99" s="470"/>
      <c r="B99" s="471"/>
      <c r="C99" s="471"/>
      <c r="D99" s="471"/>
      <c r="E99" s="471"/>
      <c r="F99" s="471"/>
      <c r="G99" s="471"/>
      <c r="H99" s="471"/>
      <c r="I99" s="471"/>
      <c r="J99" s="471"/>
      <c r="K99" s="471"/>
      <c r="L99" s="471"/>
      <c r="M99" s="471"/>
      <c r="N99" s="471"/>
      <c r="O99" s="471"/>
      <c r="P99" s="471"/>
      <c r="Q99" s="471"/>
      <c r="R99" s="471"/>
      <c r="S99" s="471"/>
      <c r="T99" s="471"/>
      <c r="U99" s="471"/>
      <c r="V99" s="471"/>
      <c r="W99" s="471"/>
      <c r="X99" s="471"/>
      <c r="Y99" s="471"/>
      <c r="Z99" s="471"/>
      <c r="AA99" s="471"/>
    </row>
    <row r="100" spans="1:27" x14ac:dyDescent="0.2">
      <c r="A100" s="470"/>
      <c r="B100" s="471"/>
      <c r="C100" s="471"/>
      <c r="D100" s="471"/>
      <c r="E100" s="471"/>
      <c r="F100" s="471"/>
      <c r="G100" s="471"/>
      <c r="H100" s="471"/>
      <c r="I100" s="471"/>
      <c r="J100" s="471"/>
      <c r="K100" s="471"/>
      <c r="L100" s="471"/>
      <c r="M100" s="471"/>
      <c r="N100" s="471"/>
      <c r="O100" s="471"/>
      <c r="P100" s="471"/>
      <c r="Q100" s="471"/>
      <c r="R100" s="471"/>
      <c r="S100" s="471"/>
      <c r="T100" s="471"/>
      <c r="U100" s="471"/>
      <c r="V100" s="471"/>
      <c r="W100" s="471"/>
      <c r="X100" s="471"/>
      <c r="Y100" s="471"/>
      <c r="Z100" s="471"/>
      <c r="AA100" s="471"/>
    </row>
    <row r="101" spans="1:27" x14ac:dyDescent="0.2">
      <c r="A101" s="470"/>
      <c r="B101" s="471"/>
      <c r="C101" s="471"/>
      <c r="D101" s="471"/>
      <c r="E101" s="471"/>
      <c r="F101" s="471"/>
      <c r="G101" s="471"/>
      <c r="H101" s="471"/>
      <c r="I101" s="471"/>
      <c r="J101" s="471"/>
      <c r="K101" s="471"/>
      <c r="L101" s="471"/>
      <c r="M101" s="471"/>
      <c r="N101" s="471"/>
      <c r="O101" s="471"/>
      <c r="P101" s="471"/>
      <c r="Q101" s="471"/>
      <c r="R101" s="471"/>
      <c r="S101" s="471"/>
      <c r="T101" s="471"/>
      <c r="U101" s="471"/>
      <c r="V101" s="471"/>
      <c r="W101" s="471"/>
      <c r="X101" s="471"/>
      <c r="Y101" s="471"/>
      <c r="Z101" s="471"/>
      <c r="AA101" s="471"/>
    </row>
    <row r="102" spans="1:27" x14ac:dyDescent="0.2">
      <c r="A102" s="470"/>
      <c r="B102" s="471"/>
      <c r="C102" s="471"/>
      <c r="D102" s="471"/>
      <c r="E102" s="471"/>
      <c r="F102" s="471"/>
      <c r="G102" s="471"/>
      <c r="H102" s="471"/>
      <c r="I102" s="471"/>
      <c r="J102" s="471"/>
      <c r="K102" s="471"/>
      <c r="L102" s="471"/>
      <c r="M102" s="471"/>
      <c r="N102" s="471"/>
      <c r="O102" s="471"/>
      <c r="P102" s="471"/>
      <c r="Q102" s="471"/>
      <c r="R102" s="471"/>
      <c r="S102" s="471"/>
      <c r="T102" s="471"/>
      <c r="U102" s="471"/>
      <c r="V102" s="471"/>
      <c r="W102" s="471"/>
      <c r="X102" s="471"/>
      <c r="Y102" s="471"/>
      <c r="Z102" s="471"/>
      <c r="AA102" s="471"/>
    </row>
    <row r="103" spans="1:27" x14ac:dyDescent="0.2">
      <c r="A103" s="470"/>
      <c r="B103" s="471"/>
      <c r="C103" s="471"/>
      <c r="D103" s="471"/>
      <c r="E103" s="471"/>
      <c r="F103" s="471"/>
      <c r="G103" s="471"/>
      <c r="H103" s="471"/>
      <c r="I103" s="471"/>
      <c r="J103" s="471"/>
      <c r="K103" s="471"/>
      <c r="L103" s="471"/>
      <c r="M103" s="471"/>
      <c r="N103" s="471"/>
      <c r="O103" s="471"/>
      <c r="P103" s="471"/>
      <c r="Q103" s="471"/>
      <c r="R103" s="471"/>
      <c r="S103" s="471"/>
      <c r="T103" s="471"/>
      <c r="U103" s="471"/>
      <c r="V103" s="471"/>
      <c r="W103" s="471"/>
      <c r="X103" s="471"/>
      <c r="Y103" s="471"/>
      <c r="Z103" s="471"/>
      <c r="AA103" s="471"/>
    </row>
    <row r="104" spans="1:27" x14ac:dyDescent="0.2">
      <c r="A104" s="470"/>
      <c r="B104" s="471"/>
      <c r="C104" s="471"/>
      <c r="D104" s="471"/>
      <c r="E104" s="471"/>
      <c r="F104" s="471"/>
      <c r="G104" s="471"/>
      <c r="H104" s="471"/>
      <c r="I104" s="471"/>
      <c r="J104" s="471"/>
      <c r="K104" s="471"/>
      <c r="L104" s="471"/>
      <c r="M104" s="471"/>
      <c r="N104" s="471"/>
      <c r="O104" s="471"/>
      <c r="P104" s="471"/>
      <c r="Q104" s="471"/>
      <c r="R104" s="471"/>
      <c r="S104" s="471"/>
      <c r="T104" s="471"/>
      <c r="U104" s="471"/>
      <c r="V104" s="471"/>
      <c r="W104" s="471"/>
      <c r="X104" s="471"/>
      <c r="Y104" s="471"/>
      <c r="Z104" s="471"/>
      <c r="AA104" s="471"/>
    </row>
    <row r="105" spans="1:27" x14ac:dyDescent="0.2">
      <c r="A105" s="470"/>
      <c r="B105" s="471"/>
      <c r="C105" s="471"/>
      <c r="D105" s="471"/>
      <c r="E105" s="471"/>
      <c r="F105" s="471"/>
      <c r="G105" s="471"/>
      <c r="H105" s="471"/>
      <c r="I105" s="471"/>
      <c r="J105" s="471"/>
      <c r="K105" s="471"/>
      <c r="L105" s="471"/>
      <c r="M105" s="471"/>
      <c r="N105" s="471"/>
      <c r="O105" s="471"/>
      <c r="P105" s="471"/>
      <c r="Q105" s="471"/>
      <c r="R105" s="471"/>
      <c r="S105" s="471"/>
      <c r="T105" s="471"/>
      <c r="U105" s="471"/>
      <c r="V105" s="471"/>
      <c r="W105" s="471"/>
      <c r="X105" s="471"/>
      <c r="Y105" s="471"/>
      <c r="Z105" s="471"/>
      <c r="AA105" s="471"/>
    </row>
    <row r="106" spans="1:27" x14ac:dyDescent="0.2">
      <c r="A106" s="470"/>
      <c r="B106" s="471"/>
      <c r="C106" s="471"/>
      <c r="D106" s="471"/>
      <c r="E106" s="471"/>
      <c r="F106" s="471"/>
      <c r="G106" s="471"/>
      <c r="H106" s="471"/>
      <c r="I106" s="471"/>
      <c r="J106" s="471"/>
      <c r="K106" s="471"/>
      <c r="L106" s="471"/>
      <c r="M106" s="471"/>
      <c r="N106" s="471"/>
      <c r="O106" s="471"/>
      <c r="P106" s="471"/>
      <c r="Q106" s="471"/>
      <c r="R106" s="471"/>
      <c r="S106" s="471"/>
      <c r="T106" s="471"/>
      <c r="U106" s="471"/>
      <c r="V106" s="471"/>
      <c r="W106" s="471"/>
      <c r="X106" s="471"/>
      <c r="Y106" s="471"/>
      <c r="Z106" s="471"/>
      <c r="AA106" s="471"/>
    </row>
    <row r="107" spans="1:27" x14ac:dyDescent="0.2">
      <c r="A107" s="470"/>
      <c r="B107" s="471"/>
      <c r="C107" s="471"/>
      <c r="D107" s="471"/>
      <c r="E107" s="471"/>
      <c r="F107" s="471"/>
      <c r="G107" s="471"/>
      <c r="H107" s="471"/>
      <c r="I107" s="471"/>
      <c r="J107" s="471"/>
      <c r="K107" s="471"/>
      <c r="L107" s="471"/>
      <c r="M107" s="471"/>
      <c r="N107" s="471"/>
      <c r="O107" s="471"/>
      <c r="P107" s="471"/>
      <c r="Q107" s="471"/>
      <c r="R107" s="471"/>
      <c r="S107" s="471"/>
      <c r="T107" s="471"/>
      <c r="U107" s="471"/>
      <c r="V107" s="471"/>
      <c r="W107" s="471"/>
      <c r="X107" s="471"/>
      <c r="Y107" s="471"/>
      <c r="Z107" s="471"/>
      <c r="AA107" s="471"/>
    </row>
    <row r="108" spans="1:27" x14ac:dyDescent="0.2">
      <c r="A108" s="470"/>
      <c r="B108" s="471"/>
      <c r="C108" s="471"/>
      <c r="D108" s="471"/>
      <c r="E108" s="471"/>
      <c r="F108" s="471"/>
      <c r="G108" s="471"/>
      <c r="H108" s="471"/>
      <c r="I108" s="471"/>
      <c r="J108" s="471"/>
      <c r="K108" s="471"/>
      <c r="L108" s="471"/>
      <c r="M108" s="471"/>
      <c r="N108" s="471"/>
      <c r="O108" s="471"/>
      <c r="P108" s="471"/>
      <c r="Q108" s="471"/>
      <c r="R108" s="471"/>
      <c r="S108" s="471"/>
      <c r="T108" s="471"/>
      <c r="U108" s="471"/>
      <c r="V108" s="471"/>
      <c r="W108" s="471"/>
      <c r="X108" s="471"/>
      <c r="Y108" s="471"/>
      <c r="Z108" s="471"/>
      <c r="AA108" s="471"/>
    </row>
    <row r="109" spans="1:27" x14ac:dyDescent="0.2">
      <c r="A109" s="470"/>
      <c r="B109" s="471"/>
      <c r="C109" s="471"/>
      <c r="D109" s="471"/>
      <c r="E109" s="471"/>
      <c r="F109" s="471"/>
      <c r="G109" s="471"/>
      <c r="H109" s="471"/>
      <c r="I109" s="471"/>
      <c r="J109" s="471"/>
      <c r="K109" s="471"/>
      <c r="L109" s="471"/>
      <c r="M109" s="471"/>
      <c r="N109" s="471"/>
      <c r="O109" s="471"/>
      <c r="P109" s="471"/>
      <c r="Q109" s="471"/>
      <c r="R109" s="471"/>
      <c r="S109" s="471"/>
      <c r="T109" s="471"/>
      <c r="U109" s="471"/>
      <c r="V109" s="471"/>
      <c r="W109" s="471"/>
      <c r="X109" s="471"/>
      <c r="Y109" s="471"/>
      <c r="Z109" s="471"/>
      <c r="AA109" s="471"/>
    </row>
    <row r="110" spans="1:27" x14ac:dyDescent="0.2">
      <c r="A110" s="470"/>
      <c r="B110" s="471"/>
      <c r="C110" s="471"/>
      <c r="D110" s="471"/>
      <c r="E110" s="471"/>
      <c r="F110" s="471"/>
      <c r="G110" s="471"/>
      <c r="H110" s="471"/>
      <c r="I110" s="471"/>
      <c r="J110" s="471"/>
      <c r="K110" s="471"/>
      <c r="L110" s="471"/>
      <c r="M110" s="471"/>
      <c r="N110" s="471"/>
      <c r="O110" s="471"/>
      <c r="P110" s="471"/>
      <c r="Q110" s="471"/>
      <c r="R110" s="471"/>
      <c r="S110" s="471"/>
      <c r="T110" s="471"/>
      <c r="U110" s="471"/>
      <c r="V110" s="471"/>
      <c r="W110" s="471"/>
      <c r="X110" s="471"/>
      <c r="Y110" s="471"/>
      <c r="Z110" s="471"/>
      <c r="AA110" s="471"/>
    </row>
    <row r="111" spans="1:27" x14ac:dyDescent="0.2">
      <c r="A111" s="470"/>
      <c r="B111" s="471"/>
      <c r="C111" s="471"/>
      <c r="D111" s="471"/>
      <c r="E111" s="471"/>
      <c r="F111" s="471"/>
      <c r="G111" s="471"/>
      <c r="H111" s="471"/>
      <c r="I111" s="471"/>
      <c r="J111" s="471"/>
      <c r="K111" s="471"/>
      <c r="L111" s="471"/>
      <c r="M111" s="471"/>
      <c r="N111" s="471"/>
      <c r="O111" s="471"/>
      <c r="P111" s="471"/>
      <c r="Q111" s="471"/>
      <c r="R111" s="471"/>
      <c r="S111" s="471"/>
      <c r="T111" s="471"/>
      <c r="U111" s="471"/>
      <c r="V111" s="471"/>
      <c r="W111" s="471"/>
      <c r="X111" s="471"/>
      <c r="Y111" s="471"/>
      <c r="Z111" s="471"/>
      <c r="AA111" s="471"/>
    </row>
    <row r="112" spans="1:27" x14ac:dyDescent="0.2">
      <c r="A112" s="470"/>
      <c r="B112" s="471"/>
      <c r="C112" s="471"/>
      <c r="D112" s="471"/>
      <c r="E112" s="471"/>
      <c r="F112" s="471"/>
      <c r="G112" s="471"/>
      <c r="H112" s="471"/>
      <c r="I112" s="471"/>
      <c r="J112" s="471"/>
      <c r="K112" s="471"/>
      <c r="L112" s="471"/>
      <c r="M112" s="471"/>
      <c r="N112" s="471"/>
      <c r="O112" s="471"/>
      <c r="P112" s="471"/>
      <c r="Q112" s="471"/>
      <c r="R112" s="471"/>
      <c r="S112" s="471"/>
      <c r="T112" s="471"/>
      <c r="U112" s="471"/>
      <c r="V112" s="471"/>
      <c r="W112" s="471"/>
      <c r="X112" s="471"/>
      <c r="Y112" s="471"/>
      <c r="Z112" s="471"/>
      <c r="AA112" s="471"/>
    </row>
    <row r="113" spans="1:27" x14ac:dyDescent="0.2">
      <c r="A113" s="470"/>
      <c r="B113" s="471"/>
      <c r="C113" s="471"/>
      <c r="D113" s="471"/>
      <c r="E113" s="471"/>
      <c r="F113" s="471"/>
      <c r="G113" s="471"/>
      <c r="H113" s="471"/>
      <c r="I113" s="471"/>
      <c r="J113" s="471"/>
      <c r="K113" s="471"/>
      <c r="L113" s="471"/>
      <c r="M113" s="471"/>
      <c r="N113" s="471"/>
      <c r="O113" s="471"/>
      <c r="P113" s="471"/>
      <c r="Q113" s="471"/>
      <c r="R113" s="471"/>
      <c r="S113" s="471"/>
      <c r="T113" s="471"/>
      <c r="U113" s="471"/>
      <c r="V113" s="471"/>
      <c r="W113" s="471"/>
      <c r="X113" s="471"/>
      <c r="Y113" s="471"/>
      <c r="Z113" s="471"/>
      <c r="AA113" s="471"/>
    </row>
  </sheetData>
  <mergeCells count="6">
    <mergeCell ref="A4:AA4"/>
    <mergeCell ref="A5:AA5"/>
    <mergeCell ref="A6:AA6"/>
    <mergeCell ref="D8:K8"/>
    <mergeCell ref="L8:Q8"/>
    <mergeCell ref="T8:W8"/>
  </mergeCells>
  <printOptions horizontalCentered="1" verticalCentered="1"/>
  <pageMargins left="0" right="0" top="0.35433070866141736" bottom="0.51181102362204722" header="0.15748031496062992" footer="0.35433070866141736"/>
  <pageSetup paperSize="9" scale="59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1"/>
  <sheetViews>
    <sheetView zoomScaleNormal="80" workbookViewId="0">
      <selection activeCell="X1" sqref="X1"/>
    </sheetView>
  </sheetViews>
  <sheetFormatPr defaultColWidth="9.140625" defaultRowHeight="12.75" x14ac:dyDescent="0.2"/>
  <cols>
    <col min="1" max="1" width="4.140625" style="173" customWidth="1"/>
    <col min="2" max="2" width="31.42578125" style="173" customWidth="1"/>
    <col min="3" max="7" width="10.140625" style="173" customWidth="1"/>
    <col min="8" max="8" width="9.5703125" style="173" bestFit="1" customWidth="1"/>
    <col min="9" max="14" width="9.140625" style="173"/>
    <col min="15" max="15" width="10.5703125" style="173" customWidth="1"/>
    <col min="16" max="16" width="1.85546875" style="173" customWidth="1"/>
    <col min="17" max="17" width="9.140625" style="173" customWidth="1"/>
    <col min="18" max="18" width="9.28515625" style="173" customWidth="1"/>
    <col min="19" max="20" width="8.7109375" style="173" customWidth="1"/>
    <col min="21" max="21" width="9.85546875" style="173" customWidth="1"/>
    <col min="22" max="22" width="1.85546875" style="173" customWidth="1"/>
    <col min="23" max="23" width="10.7109375" style="173" customWidth="1"/>
    <col min="24" max="24" width="10.42578125" style="173" customWidth="1"/>
    <col min="25" max="25" width="9.42578125" style="173" bestFit="1" customWidth="1"/>
    <col min="26" max="16384" width="9.140625" style="173"/>
  </cols>
  <sheetData>
    <row r="1" spans="1:37" ht="12.75" customHeight="1" x14ac:dyDescent="0.3">
      <c r="A1" s="388"/>
      <c r="H1" s="1588"/>
      <c r="I1" s="1588"/>
      <c r="J1" s="1588"/>
      <c r="X1" s="474" t="s">
        <v>383</v>
      </c>
    </row>
    <row r="2" spans="1:37" ht="12.75" customHeight="1" x14ac:dyDescent="0.2">
      <c r="A2" s="475"/>
      <c r="H2" s="1589"/>
      <c r="I2" s="1589"/>
      <c r="J2" s="1589"/>
      <c r="X2" s="8" t="s">
        <v>1</v>
      </c>
    </row>
    <row r="3" spans="1:37" ht="15.75" customHeight="1" x14ac:dyDescent="0.2">
      <c r="A3" s="475"/>
      <c r="H3" s="475"/>
      <c r="I3" s="476"/>
      <c r="J3" s="476"/>
    </row>
    <row r="4" spans="1:37" ht="15.75" customHeight="1" x14ac:dyDescent="0.25">
      <c r="A4" s="1578" t="s">
        <v>384</v>
      </c>
      <c r="B4" s="1578"/>
      <c r="C4" s="1578"/>
      <c r="D4" s="1578"/>
      <c r="E4" s="1578"/>
      <c r="F4" s="1578"/>
      <c r="G4" s="1578"/>
      <c r="H4" s="1578"/>
      <c r="I4" s="1578"/>
      <c r="J4" s="1578"/>
      <c r="K4" s="1578"/>
      <c r="L4" s="1578"/>
      <c r="M4" s="1578"/>
      <c r="N4" s="1578"/>
      <c r="O4" s="1578"/>
      <c r="P4" s="1578"/>
      <c r="Q4" s="1578"/>
      <c r="R4" s="1578"/>
      <c r="S4" s="1578"/>
      <c r="T4" s="1578"/>
      <c r="U4" s="1578"/>
      <c r="V4" s="1578"/>
      <c r="W4" s="1578"/>
      <c r="X4" s="1578"/>
    </row>
    <row r="5" spans="1:37" ht="15.75" x14ac:dyDescent="0.25">
      <c r="A5" s="1578" t="s">
        <v>385</v>
      </c>
      <c r="B5" s="1578"/>
      <c r="C5" s="1578"/>
      <c r="D5" s="1578"/>
      <c r="E5" s="1578"/>
      <c r="F5" s="1578"/>
      <c r="G5" s="1578"/>
      <c r="H5" s="1578"/>
      <c r="I5" s="1578"/>
      <c r="J5" s="1578"/>
      <c r="K5" s="1578"/>
      <c r="L5" s="1578"/>
      <c r="M5" s="1578"/>
      <c r="N5" s="1578"/>
      <c r="O5" s="1578"/>
      <c r="P5" s="1578"/>
      <c r="Q5" s="1578"/>
      <c r="R5" s="1578"/>
      <c r="S5" s="1578"/>
      <c r="T5" s="1578"/>
      <c r="U5" s="1578"/>
      <c r="V5" s="1578"/>
      <c r="W5" s="1578"/>
      <c r="X5" s="1578"/>
    </row>
    <row r="6" spans="1:37" x14ac:dyDescent="0.2">
      <c r="A6" s="1589" t="s">
        <v>3</v>
      </c>
      <c r="B6" s="1589"/>
      <c r="C6" s="1589"/>
      <c r="D6" s="1589"/>
      <c r="E6" s="1589"/>
      <c r="F6" s="1589"/>
      <c r="G6" s="1589"/>
      <c r="H6" s="1589"/>
      <c r="I6" s="1589"/>
      <c r="J6" s="1589"/>
      <c r="K6" s="1589"/>
      <c r="L6" s="1589"/>
      <c r="M6" s="1589"/>
      <c r="N6" s="1589"/>
      <c r="O6" s="1589"/>
      <c r="P6" s="1589"/>
      <c r="Q6" s="1589"/>
      <c r="R6" s="1589"/>
      <c r="S6" s="1589"/>
      <c r="T6" s="1589"/>
      <c r="U6" s="1589"/>
      <c r="V6" s="1589"/>
      <c r="W6" s="1589"/>
      <c r="X6" s="1589"/>
    </row>
    <row r="7" spans="1:37" ht="15.75" customHeight="1" thickBot="1" x14ac:dyDescent="0.25">
      <c r="A7" s="477"/>
      <c r="B7" s="477"/>
      <c r="C7" s="477"/>
      <c r="D7" s="477"/>
      <c r="E7" s="477"/>
      <c r="F7" s="477"/>
      <c r="G7" s="477"/>
      <c r="H7" s="477"/>
      <c r="I7" s="477"/>
    </row>
    <row r="8" spans="1:37" ht="13.5" thickBot="1" x14ac:dyDescent="0.25">
      <c r="A8" s="478"/>
      <c r="B8" s="479"/>
      <c r="C8" s="478"/>
      <c r="D8" s="1585" t="s">
        <v>386</v>
      </c>
      <c r="E8" s="1586"/>
      <c r="F8" s="1587"/>
      <c r="G8" s="480"/>
      <c r="H8" s="479"/>
      <c r="I8" s="479"/>
      <c r="J8" s="1585" t="s">
        <v>387</v>
      </c>
      <c r="K8" s="1587"/>
      <c r="L8" s="479"/>
      <c r="M8" s="1585" t="s">
        <v>388</v>
      </c>
      <c r="N8" s="1587"/>
      <c r="O8" s="481" t="s">
        <v>278</v>
      </c>
      <c r="P8" s="482"/>
      <c r="Q8" s="1585" t="s">
        <v>389</v>
      </c>
      <c r="R8" s="1586"/>
      <c r="S8" s="1586"/>
      <c r="T8" s="1587"/>
      <c r="U8" s="483" t="s">
        <v>279</v>
      </c>
      <c r="V8" s="484"/>
      <c r="W8" s="479"/>
      <c r="X8" s="480"/>
      <c r="Y8" s="389"/>
      <c r="Z8" s="389"/>
      <c r="AA8" s="389"/>
      <c r="AB8" s="389"/>
      <c r="AC8" s="389"/>
      <c r="AD8" s="389"/>
      <c r="AE8" s="389"/>
      <c r="AF8" s="389"/>
      <c r="AG8" s="389"/>
      <c r="AH8" s="389"/>
      <c r="AI8" s="389"/>
      <c r="AJ8" s="389"/>
      <c r="AK8" s="389"/>
    </row>
    <row r="9" spans="1:37" x14ac:dyDescent="0.2">
      <c r="A9" s="485"/>
      <c r="B9" s="486"/>
      <c r="C9" s="487"/>
      <c r="D9" s="487" t="s">
        <v>390</v>
      </c>
      <c r="E9" s="488" t="s">
        <v>283</v>
      </c>
      <c r="F9" s="488" t="s">
        <v>284</v>
      </c>
      <c r="G9" s="487" t="s">
        <v>391</v>
      </c>
      <c r="H9" s="487" t="s">
        <v>392</v>
      </c>
      <c r="I9" s="487" t="s">
        <v>392</v>
      </c>
      <c r="J9" s="487" t="s">
        <v>393</v>
      </c>
      <c r="K9" s="488" t="s">
        <v>394</v>
      </c>
      <c r="L9" s="487" t="s">
        <v>395</v>
      </c>
      <c r="M9" s="487" t="s">
        <v>396</v>
      </c>
      <c r="N9" s="176" t="s">
        <v>286</v>
      </c>
      <c r="O9" s="178" t="s">
        <v>289</v>
      </c>
      <c r="P9" s="489"/>
      <c r="Q9" s="489" t="s">
        <v>397</v>
      </c>
      <c r="R9" s="487" t="s">
        <v>398</v>
      </c>
      <c r="S9" s="479" t="s">
        <v>292</v>
      </c>
      <c r="T9" s="479" t="s">
        <v>293</v>
      </c>
      <c r="U9" s="490" t="s">
        <v>294</v>
      </c>
      <c r="V9" s="487"/>
      <c r="W9" s="487" t="s">
        <v>399</v>
      </c>
      <c r="X9" s="487" t="s">
        <v>400</v>
      </c>
      <c r="Y9" s="389"/>
      <c r="Z9" s="389"/>
      <c r="AA9" s="389"/>
      <c r="AB9" s="389"/>
      <c r="AC9" s="389"/>
      <c r="AD9" s="389"/>
      <c r="AE9" s="389"/>
      <c r="AF9" s="389"/>
      <c r="AG9" s="389"/>
      <c r="AH9" s="389"/>
      <c r="AI9" s="389"/>
      <c r="AJ9" s="389"/>
      <c r="AK9" s="389"/>
    </row>
    <row r="10" spans="1:37" x14ac:dyDescent="0.2">
      <c r="A10" s="487" t="s">
        <v>7</v>
      </c>
      <c r="B10" s="402" t="s">
        <v>297</v>
      </c>
      <c r="C10" s="487" t="s">
        <v>280</v>
      </c>
      <c r="D10" s="487" t="s">
        <v>401</v>
      </c>
      <c r="E10" s="491" t="s">
        <v>302</v>
      </c>
      <c r="F10" s="491" t="s">
        <v>303</v>
      </c>
      <c r="G10" s="487" t="s">
        <v>402</v>
      </c>
      <c r="H10" s="487" t="s">
        <v>402</v>
      </c>
      <c r="I10" s="487" t="s">
        <v>403</v>
      </c>
      <c r="J10" s="487" t="s">
        <v>403</v>
      </c>
      <c r="K10" s="491" t="s">
        <v>303</v>
      </c>
      <c r="L10" s="487" t="s">
        <v>404</v>
      </c>
      <c r="M10" s="492" t="s">
        <v>405</v>
      </c>
      <c r="N10" s="487" t="s">
        <v>406</v>
      </c>
      <c r="O10" s="490" t="s">
        <v>402</v>
      </c>
      <c r="P10" s="487"/>
      <c r="Q10" s="487" t="s">
        <v>310</v>
      </c>
      <c r="R10" s="492" t="s">
        <v>407</v>
      </c>
      <c r="S10" s="492" t="s">
        <v>311</v>
      </c>
      <c r="T10" s="492" t="s">
        <v>312</v>
      </c>
      <c r="U10" s="493" t="s">
        <v>402</v>
      </c>
      <c r="V10" s="492"/>
      <c r="W10" s="487" t="s">
        <v>408</v>
      </c>
      <c r="X10" s="487" t="s">
        <v>409</v>
      </c>
      <c r="Y10" s="389"/>
      <c r="Z10" s="389"/>
      <c r="AA10" s="389"/>
      <c r="AB10" s="389"/>
      <c r="AC10" s="389"/>
      <c r="AD10" s="389"/>
      <c r="AE10" s="389"/>
      <c r="AF10" s="389"/>
      <c r="AG10" s="389"/>
      <c r="AH10" s="389"/>
      <c r="AI10" s="389"/>
      <c r="AJ10" s="389"/>
      <c r="AK10" s="389"/>
    </row>
    <row r="11" spans="1:37" x14ac:dyDescent="0.2">
      <c r="A11" s="485"/>
      <c r="B11" s="486" t="s">
        <v>4</v>
      </c>
      <c r="C11" s="487" t="s">
        <v>39</v>
      </c>
      <c r="D11" s="491" t="s">
        <v>410</v>
      </c>
      <c r="E11" s="491" t="s">
        <v>318</v>
      </c>
      <c r="F11" s="491" t="s">
        <v>319</v>
      </c>
      <c r="G11" s="491"/>
      <c r="H11" s="494"/>
      <c r="I11" s="491" t="s">
        <v>411</v>
      </c>
      <c r="J11" s="491" t="s">
        <v>412</v>
      </c>
      <c r="K11" s="491" t="s">
        <v>319</v>
      </c>
      <c r="L11" s="487" t="s">
        <v>402</v>
      </c>
      <c r="M11" s="492" t="s">
        <v>413</v>
      </c>
      <c r="N11" s="491" t="s">
        <v>414</v>
      </c>
      <c r="O11" s="495" t="s">
        <v>39</v>
      </c>
      <c r="P11" s="491"/>
      <c r="Q11" s="491" t="s">
        <v>323</v>
      </c>
      <c r="R11" s="492" t="s">
        <v>415</v>
      </c>
      <c r="S11" s="492" t="s">
        <v>416</v>
      </c>
      <c r="T11" s="492" t="s">
        <v>325</v>
      </c>
      <c r="U11" s="495" t="s">
        <v>39</v>
      </c>
      <c r="V11" s="492"/>
      <c r="W11" s="487" t="s">
        <v>39</v>
      </c>
      <c r="X11" s="487"/>
      <c r="Y11" s="389"/>
      <c r="Z11" s="389"/>
      <c r="AA11" s="389"/>
      <c r="AB11" s="389"/>
      <c r="AC11" s="389"/>
      <c r="AD11" s="389"/>
      <c r="AE11" s="389"/>
      <c r="AF11" s="389"/>
      <c r="AG11" s="389"/>
      <c r="AH11" s="389"/>
      <c r="AI11" s="389"/>
      <c r="AJ11" s="389"/>
      <c r="AK11" s="389"/>
    </row>
    <row r="12" spans="1:37" ht="13.5" thickBot="1" x14ac:dyDescent="0.25">
      <c r="A12" s="485"/>
      <c r="B12" s="496" t="s">
        <v>4</v>
      </c>
      <c r="C12" s="497"/>
      <c r="D12" s="498"/>
      <c r="E12" s="499" t="s">
        <v>408</v>
      </c>
      <c r="F12" s="499" t="s">
        <v>417</v>
      </c>
      <c r="G12" s="498"/>
      <c r="H12" s="500"/>
      <c r="I12" s="498" t="s">
        <v>418</v>
      </c>
      <c r="J12" s="498" t="s">
        <v>307</v>
      </c>
      <c r="K12" s="499" t="s">
        <v>417</v>
      </c>
      <c r="L12" s="498"/>
      <c r="M12" s="498" t="s">
        <v>419</v>
      </c>
      <c r="N12" s="501" t="s">
        <v>418</v>
      </c>
      <c r="O12" s="498" t="s">
        <v>420</v>
      </c>
      <c r="P12" s="501"/>
      <c r="Q12" s="501" t="s">
        <v>408</v>
      </c>
      <c r="R12" s="498" t="s">
        <v>421</v>
      </c>
      <c r="S12" s="498" t="s">
        <v>422</v>
      </c>
      <c r="T12" s="498" t="s">
        <v>402</v>
      </c>
      <c r="U12" s="502" t="s">
        <v>423</v>
      </c>
      <c r="V12" s="498"/>
      <c r="W12" s="498" t="s">
        <v>424</v>
      </c>
      <c r="X12" s="498" t="s">
        <v>425</v>
      </c>
      <c r="Y12" s="389"/>
      <c r="Z12" s="389"/>
      <c r="AA12" s="389"/>
      <c r="AB12" s="389"/>
      <c r="AC12" s="389"/>
      <c r="AD12" s="389"/>
      <c r="AE12" s="389"/>
      <c r="AF12" s="389"/>
      <c r="AG12" s="389"/>
      <c r="AH12" s="389"/>
      <c r="AI12" s="389"/>
      <c r="AJ12" s="389"/>
      <c r="AK12" s="389"/>
    </row>
    <row r="13" spans="1:37" ht="13.5" thickBot="1" x14ac:dyDescent="0.25">
      <c r="A13" s="503">
        <v>1</v>
      </c>
      <c r="B13" s="504">
        <v>2</v>
      </c>
      <c r="C13" s="505">
        <v>3</v>
      </c>
      <c r="D13" s="505">
        <v>4</v>
      </c>
      <c r="E13" s="505">
        <v>5</v>
      </c>
      <c r="F13" s="505">
        <v>6</v>
      </c>
      <c r="G13" s="505">
        <v>7</v>
      </c>
      <c r="H13" s="506">
        <v>8</v>
      </c>
      <c r="I13" s="505">
        <v>9</v>
      </c>
      <c r="J13" s="505">
        <v>10</v>
      </c>
      <c r="K13" s="505">
        <v>11</v>
      </c>
      <c r="L13" s="505">
        <v>12</v>
      </c>
      <c r="M13" s="505">
        <v>13</v>
      </c>
      <c r="N13" s="505">
        <v>14</v>
      </c>
      <c r="O13" s="505">
        <v>15</v>
      </c>
      <c r="P13" s="505"/>
      <c r="Q13" s="505">
        <v>16</v>
      </c>
      <c r="R13" s="505">
        <v>17</v>
      </c>
      <c r="S13" s="505">
        <v>18</v>
      </c>
      <c r="T13" s="505">
        <v>19</v>
      </c>
      <c r="U13" s="505">
        <v>20</v>
      </c>
      <c r="V13" s="505"/>
      <c r="W13" s="505">
        <v>21</v>
      </c>
      <c r="X13" s="507">
        <v>22</v>
      </c>
      <c r="Y13" s="389"/>
      <c r="Z13" s="389"/>
      <c r="AA13" s="389"/>
      <c r="AB13" s="389"/>
      <c r="AC13" s="389"/>
      <c r="AD13" s="389"/>
      <c r="AE13" s="389"/>
      <c r="AF13" s="389"/>
      <c r="AG13" s="389"/>
      <c r="AH13" s="389"/>
      <c r="AI13" s="389"/>
      <c r="AJ13" s="389"/>
      <c r="AK13" s="389"/>
    </row>
    <row r="14" spans="1:37" x14ac:dyDescent="0.2">
      <c r="A14" s="508"/>
      <c r="B14" s="509"/>
      <c r="C14" s="509"/>
      <c r="D14" s="509"/>
      <c r="E14" s="509"/>
      <c r="F14" s="509"/>
      <c r="G14" s="509"/>
      <c r="H14" s="510"/>
      <c r="I14" s="509"/>
      <c r="J14" s="509"/>
      <c r="K14" s="509"/>
      <c r="L14" s="509"/>
      <c r="M14" s="509"/>
      <c r="N14" s="511"/>
      <c r="O14" s="511"/>
      <c r="P14" s="511"/>
      <c r="Q14" s="511"/>
      <c r="R14" s="512"/>
      <c r="S14" s="512"/>
      <c r="T14" s="512"/>
      <c r="U14" s="512"/>
      <c r="V14" s="512"/>
      <c r="W14" s="512"/>
      <c r="X14" s="501"/>
      <c r="Y14" s="389"/>
      <c r="Z14" s="389"/>
      <c r="AA14" s="389"/>
      <c r="AB14" s="389"/>
      <c r="AC14" s="389"/>
      <c r="AD14" s="389"/>
      <c r="AE14" s="389"/>
      <c r="AF14" s="389"/>
      <c r="AG14" s="389"/>
      <c r="AH14" s="389"/>
      <c r="AI14" s="389"/>
      <c r="AJ14" s="389"/>
      <c r="AK14" s="389"/>
    </row>
    <row r="15" spans="1:37" x14ac:dyDescent="0.2">
      <c r="A15" s="432" t="s">
        <v>264</v>
      </c>
      <c r="B15" s="433" t="s">
        <v>336</v>
      </c>
      <c r="C15" s="513"/>
      <c r="D15" s="434"/>
      <c r="E15" s="434"/>
      <c r="F15" s="434"/>
      <c r="G15" s="434"/>
      <c r="H15" s="434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4"/>
      <c r="T15" s="434"/>
      <c r="U15" s="434"/>
      <c r="V15" s="434"/>
      <c r="W15" s="434"/>
      <c r="X15" s="514"/>
      <c r="Y15" s="389"/>
      <c r="Z15" s="389"/>
      <c r="AA15" s="389"/>
      <c r="AB15" s="389"/>
      <c r="AC15" s="389"/>
      <c r="AD15" s="389"/>
      <c r="AE15" s="389"/>
      <c r="AF15" s="389"/>
      <c r="AG15" s="389"/>
      <c r="AH15" s="389"/>
      <c r="AI15" s="389"/>
      <c r="AJ15" s="389"/>
      <c r="AK15" s="389"/>
    </row>
    <row r="16" spans="1:37" x14ac:dyDescent="0.2">
      <c r="A16" s="401"/>
      <c r="B16" s="406"/>
      <c r="C16" s="513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515"/>
      <c r="O16" s="434"/>
      <c r="P16" s="434"/>
      <c r="Q16" s="434"/>
      <c r="R16" s="434"/>
      <c r="S16" s="434"/>
      <c r="T16" s="434"/>
      <c r="U16" s="434"/>
      <c r="V16" s="434"/>
      <c r="W16" s="434"/>
      <c r="X16" s="514"/>
      <c r="Y16" s="389"/>
      <c r="Z16" s="389"/>
      <c r="AA16" s="389"/>
      <c r="AB16" s="389"/>
      <c r="AC16" s="389"/>
      <c r="AD16" s="389"/>
      <c r="AE16" s="389"/>
      <c r="AF16" s="389"/>
      <c r="AG16" s="389"/>
      <c r="AH16" s="389"/>
      <c r="AI16" s="389"/>
      <c r="AJ16" s="389"/>
      <c r="AK16" s="389"/>
    </row>
    <row r="17" spans="1:37" x14ac:dyDescent="0.2">
      <c r="A17" s="401">
        <v>1</v>
      </c>
      <c r="B17" s="436" t="s">
        <v>337</v>
      </c>
      <c r="C17" s="513">
        <v>4864605</v>
      </c>
      <c r="D17" s="434">
        <v>0</v>
      </c>
      <c r="E17" s="434">
        <v>0</v>
      </c>
      <c r="F17" s="434">
        <v>0</v>
      </c>
      <c r="G17" s="434">
        <v>0</v>
      </c>
      <c r="H17" s="434">
        <v>1845</v>
      </c>
      <c r="I17" s="434">
        <v>0</v>
      </c>
      <c r="J17" s="434">
        <v>0</v>
      </c>
      <c r="K17" s="434">
        <v>454983.48</v>
      </c>
      <c r="L17" s="434">
        <v>0</v>
      </c>
      <c r="M17" s="434">
        <v>0</v>
      </c>
      <c r="N17" s="434">
        <v>4717</v>
      </c>
      <c r="O17" s="516">
        <v>461545.48</v>
      </c>
      <c r="P17" s="434"/>
      <c r="Q17" s="434">
        <v>0</v>
      </c>
      <c r="R17" s="434">
        <v>0</v>
      </c>
      <c r="S17" s="434">
        <v>0</v>
      </c>
      <c r="T17" s="434">
        <v>0</v>
      </c>
      <c r="U17" s="516">
        <v>0</v>
      </c>
      <c r="V17" s="434"/>
      <c r="W17" s="434">
        <v>461545.48</v>
      </c>
      <c r="X17" s="514">
        <v>4403059.5199999996</v>
      </c>
      <c r="Y17" s="389"/>
      <c r="Z17" s="389"/>
      <c r="AA17" s="389"/>
      <c r="AB17" s="389"/>
      <c r="AC17" s="389"/>
      <c r="AD17" s="389"/>
      <c r="AE17" s="389"/>
      <c r="AF17" s="389"/>
      <c r="AG17" s="389"/>
      <c r="AH17" s="389"/>
      <c r="AI17" s="389"/>
      <c r="AJ17" s="389"/>
      <c r="AK17" s="389"/>
    </row>
    <row r="18" spans="1:37" x14ac:dyDescent="0.2">
      <c r="A18" s="401">
        <v>2</v>
      </c>
      <c r="B18" s="436" t="s">
        <v>338</v>
      </c>
      <c r="C18" s="513">
        <v>229668</v>
      </c>
      <c r="D18" s="434">
        <v>0</v>
      </c>
      <c r="E18" s="434">
        <v>0</v>
      </c>
      <c r="F18" s="434">
        <v>0</v>
      </c>
      <c r="G18" s="434">
        <v>143000</v>
      </c>
      <c r="H18" s="434">
        <v>632258</v>
      </c>
      <c r="I18" s="434">
        <v>0</v>
      </c>
      <c r="J18" s="434">
        <v>0</v>
      </c>
      <c r="K18" s="434">
        <v>0</v>
      </c>
      <c r="L18" s="434">
        <v>0</v>
      </c>
      <c r="M18" s="434">
        <v>0</v>
      </c>
      <c r="N18" s="434">
        <v>0</v>
      </c>
      <c r="O18" s="516">
        <v>775258</v>
      </c>
      <c r="P18" s="434"/>
      <c r="Q18" s="434">
        <v>0</v>
      </c>
      <c r="R18" s="434">
        <v>0</v>
      </c>
      <c r="S18" s="434">
        <v>0</v>
      </c>
      <c r="T18" s="434">
        <v>0</v>
      </c>
      <c r="U18" s="516">
        <v>0</v>
      </c>
      <c r="V18" s="434"/>
      <c r="W18" s="434">
        <v>775258</v>
      </c>
      <c r="X18" s="514">
        <v>-545590</v>
      </c>
      <c r="Y18" s="389"/>
      <c r="Z18" s="389"/>
      <c r="AA18" s="389"/>
      <c r="AB18" s="389"/>
      <c r="AC18" s="389"/>
      <c r="AD18" s="389"/>
      <c r="AE18" s="389"/>
      <c r="AF18" s="389"/>
      <c r="AG18" s="389"/>
      <c r="AH18" s="389"/>
      <c r="AI18" s="389"/>
      <c r="AJ18" s="389"/>
      <c r="AK18" s="389"/>
    </row>
    <row r="19" spans="1:37" x14ac:dyDescent="0.2">
      <c r="A19" s="401">
        <v>3</v>
      </c>
      <c r="B19" s="436" t="s">
        <v>339</v>
      </c>
      <c r="C19" s="513">
        <v>69807</v>
      </c>
      <c r="D19" s="434">
        <v>0</v>
      </c>
      <c r="E19" s="434">
        <v>0</v>
      </c>
      <c r="F19" s="434">
        <v>0</v>
      </c>
      <c r="G19" s="434">
        <v>302882</v>
      </c>
      <c r="H19" s="434">
        <v>1065</v>
      </c>
      <c r="I19" s="434">
        <v>0</v>
      </c>
      <c r="J19" s="434">
        <v>0</v>
      </c>
      <c r="K19" s="434">
        <v>0</v>
      </c>
      <c r="L19" s="434">
        <v>0</v>
      </c>
      <c r="M19" s="434">
        <v>0</v>
      </c>
      <c r="N19" s="434">
        <v>0</v>
      </c>
      <c r="O19" s="516">
        <v>303947</v>
      </c>
      <c r="P19" s="434"/>
      <c r="Q19" s="434">
        <v>0</v>
      </c>
      <c r="R19" s="434">
        <v>0</v>
      </c>
      <c r="S19" s="434">
        <v>0</v>
      </c>
      <c r="T19" s="434">
        <v>0</v>
      </c>
      <c r="U19" s="516">
        <v>0</v>
      </c>
      <c r="V19" s="434"/>
      <c r="W19" s="434">
        <v>303947</v>
      </c>
      <c r="X19" s="514">
        <v>-234140</v>
      </c>
      <c r="Y19" s="389"/>
      <c r="Z19" s="389"/>
      <c r="AA19" s="389"/>
      <c r="AB19" s="389"/>
      <c r="AC19" s="389"/>
      <c r="AD19" s="389"/>
      <c r="AE19" s="389"/>
      <c r="AF19" s="389"/>
      <c r="AG19" s="389"/>
      <c r="AH19" s="389"/>
      <c r="AI19" s="389"/>
      <c r="AJ19" s="389"/>
      <c r="AK19" s="389"/>
    </row>
    <row r="20" spans="1:37" x14ac:dyDescent="0.2">
      <c r="A20" s="401">
        <v>4</v>
      </c>
      <c r="B20" s="436" t="s">
        <v>340</v>
      </c>
      <c r="C20" s="513">
        <v>67891</v>
      </c>
      <c r="D20" s="434">
        <v>0</v>
      </c>
      <c r="E20" s="434">
        <v>0</v>
      </c>
      <c r="F20" s="434">
        <v>0</v>
      </c>
      <c r="G20" s="434">
        <v>1030</v>
      </c>
      <c r="H20" s="434">
        <v>0</v>
      </c>
      <c r="I20" s="434">
        <v>0</v>
      </c>
      <c r="J20" s="434">
        <v>0</v>
      </c>
      <c r="K20" s="434">
        <v>0</v>
      </c>
      <c r="L20" s="434">
        <v>0</v>
      </c>
      <c r="M20" s="434">
        <v>0</v>
      </c>
      <c r="N20" s="434">
        <v>23457</v>
      </c>
      <c r="O20" s="516">
        <v>24487</v>
      </c>
      <c r="P20" s="434"/>
      <c r="Q20" s="434">
        <v>0</v>
      </c>
      <c r="R20" s="434">
        <v>0</v>
      </c>
      <c r="S20" s="434">
        <v>0</v>
      </c>
      <c r="T20" s="434">
        <v>0</v>
      </c>
      <c r="U20" s="516">
        <v>0</v>
      </c>
      <c r="V20" s="434"/>
      <c r="W20" s="434">
        <v>24487</v>
      </c>
      <c r="X20" s="514">
        <v>43404</v>
      </c>
      <c r="Y20" s="389"/>
      <c r="Z20" s="389"/>
      <c r="AA20" s="389"/>
      <c r="AB20" s="389"/>
      <c r="AC20" s="389"/>
      <c r="AD20" s="389"/>
      <c r="AE20" s="389"/>
      <c r="AF20" s="389"/>
      <c r="AG20" s="389"/>
      <c r="AH20" s="389"/>
      <c r="AI20" s="389"/>
      <c r="AJ20" s="389"/>
      <c r="AK20" s="389"/>
    </row>
    <row r="21" spans="1:37" x14ac:dyDescent="0.2">
      <c r="A21" s="401">
        <v>5</v>
      </c>
      <c r="B21" s="436" t="s">
        <v>341</v>
      </c>
      <c r="C21" s="513">
        <v>0</v>
      </c>
      <c r="D21" s="434">
        <v>0</v>
      </c>
      <c r="E21" s="434">
        <v>0</v>
      </c>
      <c r="F21" s="434">
        <v>0</v>
      </c>
      <c r="G21" s="434">
        <v>0</v>
      </c>
      <c r="H21" s="434">
        <v>0</v>
      </c>
      <c r="I21" s="434">
        <v>0</v>
      </c>
      <c r="J21" s="434">
        <v>0</v>
      </c>
      <c r="K21" s="434">
        <v>0</v>
      </c>
      <c r="L21" s="434">
        <v>0</v>
      </c>
      <c r="M21" s="434">
        <v>0</v>
      </c>
      <c r="N21" s="434">
        <v>0</v>
      </c>
      <c r="O21" s="516">
        <v>0</v>
      </c>
      <c r="P21" s="434"/>
      <c r="Q21" s="434">
        <v>0</v>
      </c>
      <c r="R21" s="434">
        <v>0</v>
      </c>
      <c r="S21" s="434">
        <v>0</v>
      </c>
      <c r="T21" s="434">
        <v>0</v>
      </c>
      <c r="U21" s="516">
        <v>0</v>
      </c>
      <c r="V21" s="434"/>
      <c r="W21" s="434">
        <v>0</v>
      </c>
      <c r="X21" s="514">
        <v>0</v>
      </c>
      <c r="Y21" s="389"/>
      <c r="Z21" s="389"/>
      <c r="AA21" s="389"/>
      <c r="AB21" s="389"/>
      <c r="AC21" s="389"/>
      <c r="AD21" s="389"/>
      <c r="AE21" s="389"/>
      <c r="AF21" s="389"/>
      <c r="AG21" s="389"/>
      <c r="AH21" s="389"/>
      <c r="AI21" s="389"/>
      <c r="AJ21" s="389"/>
      <c r="AK21" s="389"/>
    </row>
    <row r="22" spans="1:37" x14ac:dyDescent="0.2">
      <c r="A22" s="401">
        <v>6</v>
      </c>
      <c r="B22" s="436" t="s">
        <v>342</v>
      </c>
      <c r="C22" s="513">
        <v>903216</v>
      </c>
      <c r="D22" s="434">
        <v>0</v>
      </c>
      <c r="E22" s="434">
        <v>0</v>
      </c>
      <c r="F22" s="434">
        <v>54000</v>
      </c>
      <c r="G22" s="434">
        <v>0</v>
      </c>
      <c r="H22" s="434">
        <v>10769</v>
      </c>
      <c r="I22" s="434">
        <v>0</v>
      </c>
      <c r="J22" s="434">
        <v>0</v>
      </c>
      <c r="K22" s="434">
        <v>148000</v>
      </c>
      <c r="L22" s="434">
        <v>0</v>
      </c>
      <c r="M22" s="434">
        <v>0</v>
      </c>
      <c r="N22" s="434">
        <v>0</v>
      </c>
      <c r="O22" s="516">
        <v>212769</v>
      </c>
      <c r="P22" s="434"/>
      <c r="Q22" s="434">
        <v>0</v>
      </c>
      <c r="R22" s="434">
        <v>0</v>
      </c>
      <c r="S22" s="434">
        <v>0</v>
      </c>
      <c r="T22" s="434">
        <v>0</v>
      </c>
      <c r="U22" s="516">
        <v>0</v>
      </c>
      <c r="V22" s="434"/>
      <c r="W22" s="434">
        <v>212769</v>
      </c>
      <c r="X22" s="514">
        <v>690447</v>
      </c>
      <c r="Y22" s="389"/>
      <c r="Z22" s="389"/>
      <c r="AA22" s="389"/>
      <c r="AB22" s="389"/>
      <c r="AC22" s="389"/>
      <c r="AD22" s="389"/>
      <c r="AE22" s="389"/>
      <c r="AF22" s="389"/>
      <c r="AG22" s="389"/>
      <c r="AH22" s="389"/>
      <c r="AI22" s="389"/>
      <c r="AJ22" s="389"/>
      <c r="AK22" s="389"/>
    </row>
    <row r="23" spans="1:37" x14ac:dyDescent="0.2">
      <c r="A23" s="401">
        <v>7</v>
      </c>
      <c r="B23" s="436" t="s">
        <v>343</v>
      </c>
      <c r="C23" s="513">
        <v>756954.09700000007</v>
      </c>
      <c r="D23" s="434">
        <v>0</v>
      </c>
      <c r="E23" s="434">
        <v>0</v>
      </c>
      <c r="F23" s="434">
        <v>0</v>
      </c>
      <c r="G23" s="434">
        <v>0</v>
      </c>
      <c r="H23" s="434">
        <v>107921</v>
      </c>
      <c r="I23" s="434">
        <v>0</v>
      </c>
      <c r="J23" s="434">
        <v>0</v>
      </c>
      <c r="K23" s="434">
        <v>0</v>
      </c>
      <c r="L23" s="434">
        <v>0</v>
      </c>
      <c r="M23" s="434">
        <v>0</v>
      </c>
      <c r="N23" s="434">
        <v>0</v>
      </c>
      <c r="O23" s="516">
        <v>107921</v>
      </c>
      <c r="P23" s="434"/>
      <c r="Q23" s="434">
        <v>0</v>
      </c>
      <c r="R23" s="434">
        <v>0</v>
      </c>
      <c r="S23" s="434">
        <v>0</v>
      </c>
      <c r="T23" s="434">
        <v>0</v>
      </c>
      <c r="U23" s="516">
        <v>0</v>
      </c>
      <c r="V23" s="434"/>
      <c r="W23" s="434">
        <v>107921</v>
      </c>
      <c r="X23" s="514">
        <v>649033.09700000007</v>
      </c>
      <c r="Y23" s="389"/>
      <c r="Z23" s="389"/>
      <c r="AA23" s="389"/>
      <c r="AB23" s="389"/>
      <c r="AC23" s="389"/>
      <c r="AD23" s="389"/>
      <c r="AE23" s="389"/>
      <c r="AF23" s="389"/>
      <c r="AG23" s="389"/>
      <c r="AH23" s="389"/>
      <c r="AI23" s="389"/>
      <c r="AJ23" s="389"/>
      <c r="AK23" s="389"/>
    </row>
    <row r="24" spans="1:37" x14ac:dyDescent="0.2">
      <c r="A24" s="401">
        <v>8</v>
      </c>
      <c r="B24" s="436" t="s">
        <v>344</v>
      </c>
      <c r="C24" s="513">
        <v>153635</v>
      </c>
      <c r="D24" s="434">
        <v>147.12</v>
      </c>
      <c r="E24" s="434">
        <v>0</v>
      </c>
      <c r="F24" s="434">
        <v>2418.8000000000002</v>
      </c>
      <c r="G24" s="434">
        <v>0</v>
      </c>
      <c r="H24" s="434">
        <v>6908</v>
      </c>
      <c r="I24" s="434">
        <v>0</v>
      </c>
      <c r="J24" s="434">
        <v>0</v>
      </c>
      <c r="K24" s="434">
        <v>0</v>
      </c>
      <c r="L24" s="434">
        <v>0</v>
      </c>
      <c r="M24" s="434">
        <v>0</v>
      </c>
      <c r="N24" s="434">
        <v>0</v>
      </c>
      <c r="O24" s="516">
        <v>9473.92</v>
      </c>
      <c r="P24" s="434"/>
      <c r="Q24" s="434">
        <v>0</v>
      </c>
      <c r="R24" s="434">
        <v>0</v>
      </c>
      <c r="S24" s="434">
        <v>0</v>
      </c>
      <c r="T24" s="434">
        <v>0</v>
      </c>
      <c r="U24" s="516">
        <v>0</v>
      </c>
      <c r="V24" s="434"/>
      <c r="W24" s="434">
        <v>9473.92</v>
      </c>
      <c r="X24" s="514">
        <v>144161.07999999999</v>
      </c>
      <c r="Y24" s="389"/>
      <c r="Z24" s="389"/>
      <c r="AA24" s="389"/>
      <c r="AB24" s="389"/>
      <c r="AC24" s="389"/>
      <c r="AD24" s="389"/>
      <c r="AE24" s="389"/>
      <c r="AF24" s="389"/>
      <c r="AG24" s="389"/>
      <c r="AH24" s="389"/>
      <c r="AI24" s="389"/>
      <c r="AJ24" s="389"/>
      <c r="AK24" s="389"/>
    </row>
    <row r="25" spans="1:37" x14ac:dyDescent="0.2">
      <c r="A25" s="401">
        <v>9</v>
      </c>
      <c r="B25" s="436" t="s">
        <v>345</v>
      </c>
      <c r="C25" s="513">
        <v>5646</v>
      </c>
      <c r="D25" s="434">
        <v>0</v>
      </c>
      <c r="E25" s="434">
        <v>0</v>
      </c>
      <c r="F25" s="434">
        <v>0</v>
      </c>
      <c r="G25" s="434">
        <v>0</v>
      </c>
      <c r="H25" s="434">
        <v>0</v>
      </c>
      <c r="I25" s="434">
        <v>0</v>
      </c>
      <c r="J25" s="434">
        <v>0</v>
      </c>
      <c r="K25" s="434">
        <v>0</v>
      </c>
      <c r="L25" s="434">
        <v>0</v>
      </c>
      <c r="M25" s="434">
        <v>0</v>
      </c>
      <c r="N25" s="434">
        <v>0</v>
      </c>
      <c r="O25" s="516">
        <v>0</v>
      </c>
      <c r="P25" s="434"/>
      <c r="Q25" s="434">
        <v>0</v>
      </c>
      <c r="R25" s="434">
        <v>0</v>
      </c>
      <c r="S25" s="434">
        <v>0</v>
      </c>
      <c r="T25" s="434">
        <v>0</v>
      </c>
      <c r="U25" s="516">
        <v>0</v>
      </c>
      <c r="V25" s="434"/>
      <c r="W25" s="434">
        <v>0</v>
      </c>
      <c r="X25" s="514">
        <v>5646</v>
      </c>
      <c r="Y25" s="389"/>
      <c r="Z25" s="389"/>
      <c r="AA25" s="389"/>
      <c r="AB25" s="389"/>
      <c r="AC25" s="389"/>
      <c r="AD25" s="389"/>
      <c r="AE25" s="389"/>
      <c r="AF25" s="389"/>
      <c r="AG25" s="389"/>
      <c r="AH25" s="389"/>
      <c r="AI25" s="389"/>
      <c r="AJ25" s="389"/>
      <c r="AK25" s="389"/>
    </row>
    <row r="26" spans="1:37" x14ac:dyDescent="0.2">
      <c r="A26" s="401">
        <v>10</v>
      </c>
      <c r="B26" s="436" t="s">
        <v>346</v>
      </c>
      <c r="C26" s="513">
        <v>483539</v>
      </c>
      <c r="D26" s="434">
        <v>0</v>
      </c>
      <c r="E26" s="434">
        <v>0</v>
      </c>
      <c r="F26" s="434">
        <v>0</v>
      </c>
      <c r="G26" s="434">
        <v>0</v>
      </c>
      <c r="H26" s="434">
        <v>528</v>
      </c>
      <c r="I26" s="434">
        <v>0</v>
      </c>
      <c r="J26" s="434">
        <v>0</v>
      </c>
      <c r="K26" s="434">
        <v>0</v>
      </c>
      <c r="L26" s="434">
        <v>0</v>
      </c>
      <c r="M26" s="434">
        <v>0</v>
      </c>
      <c r="N26" s="434">
        <v>0</v>
      </c>
      <c r="O26" s="516">
        <v>528</v>
      </c>
      <c r="P26" s="434"/>
      <c r="Q26" s="434">
        <v>0</v>
      </c>
      <c r="R26" s="434">
        <v>0</v>
      </c>
      <c r="S26" s="434">
        <v>0</v>
      </c>
      <c r="T26" s="434">
        <v>0</v>
      </c>
      <c r="U26" s="516">
        <v>0</v>
      </c>
      <c r="V26" s="434"/>
      <c r="W26" s="434">
        <v>528</v>
      </c>
      <c r="X26" s="514">
        <v>483011</v>
      </c>
      <c r="Y26" s="389"/>
      <c r="Z26" s="389"/>
      <c r="AA26" s="389"/>
      <c r="AB26" s="389"/>
      <c r="AC26" s="389"/>
      <c r="AD26" s="389"/>
      <c r="AE26" s="389"/>
      <c r="AF26" s="389"/>
      <c r="AG26" s="389"/>
      <c r="AH26" s="389"/>
      <c r="AI26" s="389"/>
      <c r="AJ26" s="389"/>
      <c r="AK26" s="389"/>
    </row>
    <row r="27" spans="1:37" x14ac:dyDescent="0.2">
      <c r="A27" s="401">
        <v>11</v>
      </c>
      <c r="B27" s="436" t="s">
        <v>347</v>
      </c>
      <c r="C27" s="513">
        <v>831726</v>
      </c>
      <c r="D27" s="434">
        <v>0</v>
      </c>
      <c r="E27" s="434">
        <v>0</v>
      </c>
      <c r="F27" s="434">
        <v>0</v>
      </c>
      <c r="G27" s="434">
        <v>0</v>
      </c>
      <c r="H27" s="434">
        <v>411740</v>
      </c>
      <c r="I27" s="434">
        <v>969</v>
      </c>
      <c r="J27" s="434">
        <v>0</v>
      </c>
      <c r="K27" s="434">
        <v>0</v>
      </c>
      <c r="L27" s="434">
        <v>308905</v>
      </c>
      <c r="M27" s="434">
        <v>0</v>
      </c>
      <c r="N27" s="434">
        <v>0</v>
      </c>
      <c r="O27" s="516">
        <v>721614</v>
      </c>
      <c r="P27" s="434"/>
      <c r="Q27" s="434">
        <v>0</v>
      </c>
      <c r="R27" s="434">
        <v>0</v>
      </c>
      <c r="S27" s="434">
        <v>0</v>
      </c>
      <c r="T27" s="434">
        <v>0</v>
      </c>
      <c r="U27" s="516">
        <v>0</v>
      </c>
      <c r="V27" s="434"/>
      <c r="W27" s="434">
        <v>721614</v>
      </c>
      <c r="X27" s="514">
        <v>110112</v>
      </c>
      <c r="Y27" s="389"/>
      <c r="Z27" s="389"/>
      <c r="AA27" s="389"/>
      <c r="AB27" s="389"/>
      <c r="AC27" s="389"/>
      <c r="AD27" s="389"/>
      <c r="AE27" s="389"/>
      <c r="AF27" s="389"/>
      <c r="AG27" s="389"/>
      <c r="AH27" s="389"/>
      <c r="AI27" s="389"/>
      <c r="AJ27" s="389"/>
      <c r="AK27" s="389"/>
    </row>
    <row r="28" spans="1:37" x14ac:dyDescent="0.2">
      <c r="A28" s="401">
        <v>12</v>
      </c>
      <c r="B28" s="436" t="s">
        <v>348</v>
      </c>
      <c r="C28" s="513">
        <v>8743</v>
      </c>
      <c r="D28" s="434">
        <v>0</v>
      </c>
      <c r="E28" s="434">
        <v>0</v>
      </c>
      <c r="F28" s="434">
        <v>0</v>
      </c>
      <c r="G28" s="434">
        <v>8763176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</v>
      </c>
      <c r="N28" s="434">
        <v>0</v>
      </c>
      <c r="O28" s="516">
        <v>8763176</v>
      </c>
      <c r="P28" s="434"/>
      <c r="Q28" s="434">
        <v>0</v>
      </c>
      <c r="R28" s="434">
        <v>0</v>
      </c>
      <c r="S28" s="434">
        <v>0</v>
      </c>
      <c r="T28" s="434">
        <v>0</v>
      </c>
      <c r="U28" s="516">
        <v>0</v>
      </c>
      <c r="V28" s="434"/>
      <c r="W28" s="434">
        <v>8763176</v>
      </c>
      <c r="X28" s="514">
        <v>-8754433</v>
      </c>
      <c r="Y28" s="389"/>
      <c r="Z28" s="389"/>
      <c r="AA28" s="389"/>
      <c r="AB28" s="389"/>
      <c r="AC28" s="389"/>
      <c r="AD28" s="389"/>
      <c r="AE28" s="389"/>
      <c r="AF28" s="389"/>
      <c r="AG28" s="389"/>
      <c r="AH28" s="389"/>
      <c r="AI28" s="389"/>
      <c r="AJ28" s="389"/>
      <c r="AK28" s="389"/>
    </row>
    <row r="29" spans="1:37" x14ac:dyDescent="0.2">
      <c r="A29" s="401">
        <v>13</v>
      </c>
      <c r="B29" s="436" t="s">
        <v>349</v>
      </c>
      <c r="C29" s="513">
        <v>1608342.2</v>
      </c>
      <c r="D29" s="434">
        <v>0</v>
      </c>
      <c r="E29" s="434">
        <v>0</v>
      </c>
      <c r="F29" s="434">
        <v>0</v>
      </c>
      <c r="G29" s="434">
        <v>0</v>
      </c>
      <c r="H29" s="434">
        <v>4509</v>
      </c>
      <c r="I29" s="434">
        <v>0</v>
      </c>
      <c r="J29" s="434">
        <v>0</v>
      </c>
      <c r="K29" s="434">
        <v>0</v>
      </c>
      <c r="L29" s="434">
        <v>0</v>
      </c>
      <c r="M29" s="434">
        <v>0</v>
      </c>
      <c r="N29" s="434">
        <v>0</v>
      </c>
      <c r="O29" s="516">
        <v>4509</v>
      </c>
      <c r="P29" s="434"/>
      <c r="Q29" s="434">
        <v>0</v>
      </c>
      <c r="R29" s="434">
        <v>0</v>
      </c>
      <c r="S29" s="434">
        <v>0</v>
      </c>
      <c r="T29" s="434">
        <v>0</v>
      </c>
      <c r="U29" s="516">
        <v>0</v>
      </c>
      <c r="V29" s="434"/>
      <c r="W29" s="434">
        <v>4509</v>
      </c>
      <c r="X29" s="514">
        <v>1603833.2</v>
      </c>
      <c r="Y29" s="389"/>
      <c r="Z29" s="389"/>
      <c r="AA29" s="389"/>
      <c r="AB29" s="389"/>
      <c r="AC29" s="389"/>
      <c r="AD29" s="389"/>
      <c r="AE29" s="389"/>
      <c r="AF29" s="389"/>
      <c r="AG29" s="389"/>
      <c r="AH29" s="389"/>
      <c r="AI29" s="389"/>
      <c r="AJ29" s="389"/>
      <c r="AK29" s="389"/>
    </row>
    <row r="30" spans="1:37" x14ac:dyDescent="0.2">
      <c r="A30" s="401">
        <v>14</v>
      </c>
      <c r="B30" s="436" t="s">
        <v>350</v>
      </c>
      <c r="C30" s="513">
        <v>79440</v>
      </c>
      <c r="D30" s="434">
        <v>0</v>
      </c>
      <c r="E30" s="434">
        <v>0</v>
      </c>
      <c r="F30" s="434">
        <v>0</v>
      </c>
      <c r="G30" s="434">
        <v>0</v>
      </c>
      <c r="H30" s="434">
        <v>0</v>
      </c>
      <c r="I30" s="434">
        <v>0</v>
      </c>
      <c r="J30" s="434">
        <v>0</v>
      </c>
      <c r="K30" s="434">
        <v>0</v>
      </c>
      <c r="L30" s="434">
        <v>0</v>
      </c>
      <c r="M30" s="434">
        <v>0</v>
      </c>
      <c r="N30" s="434">
        <v>0</v>
      </c>
      <c r="O30" s="516">
        <v>0</v>
      </c>
      <c r="P30" s="434"/>
      <c r="Q30" s="434">
        <v>0</v>
      </c>
      <c r="R30" s="434">
        <v>0</v>
      </c>
      <c r="S30" s="434">
        <v>0</v>
      </c>
      <c r="T30" s="434">
        <v>0</v>
      </c>
      <c r="U30" s="516">
        <v>0</v>
      </c>
      <c r="V30" s="434"/>
      <c r="W30" s="434">
        <v>0</v>
      </c>
      <c r="X30" s="514">
        <v>79440</v>
      </c>
      <c r="Y30" s="389"/>
      <c r="Z30" s="389"/>
      <c r="AA30" s="389"/>
      <c r="AB30" s="389"/>
      <c r="AC30" s="389"/>
      <c r="AD30" s="389"/>
      <c r="AE30" s="389"/>
      <c r="AF30" s="389"/>
      <c r="AG30" s="389"/>
      <c r="AH30" s="389"/>
      <c r="AI30" s="389"/>
      <c r="AJ30" s="389"/>
      <c r="AK30" s="389"/>
    </row>
    <row r="31" spans="1:37" x14ac:dyDescent="0.2">
      <c r="A31" s="401">
        <v>15</v>
      </c>
      <c r="B31" s="438" t="s">
        <v>351</v>
      </c>
      <c r="C31" s="513">
        <v>10300</v>
      </c>
      <c r="D31" s="434">
        <v>0</v>
      </c>
      <c r="E31" s="434">
        <v>0</v>
      </c>
      <c r="F31" s="434">
        <v>0</v>
      </c>
      <c r="G31" s="434">
        <v>0</v>
      </c>
      <c r="H31" s="434">
        <v>0</v>
      </c>
      <c r="I31" s="434">
        <v>0</v>
      </c>
      <c r="J31" s="434">
        <v>0</v>
      </c>
      <c r="K31" s="434">
        <v>0</v>
      </c>
      <c r="L31" s="434">
        <v>0</v>
      </c>
      <c r="M31" s="434">
        <v>0</v>
      </c>
      <c r="N31" s="434">
        <v>0</v>
      </c>
      <c r="O31" s="516">
        <v>0</v>
      </c>
      <c r="P31" s="434"/>
      <c r="Q31" s="434">
        <v>0</v>
      </c>
      <c r="R31" s="434">
        <v>0</v>
      </c>
      <c r="S31" s="434">
        <v>0</v>
      </c>
      <c r="T31" s="434">
        <v>0</v>
      </c>
      <c r="U31" s="516">
        <v>0</v>
      </c>
      <c r="V31" s="434"/>
      <c r="W31" s="434">
        <v>0</v>
      </c>
      <c r="X31" s="514">
        <v>10300</v>
      </c>
      <c r="Y31" s="389"/>
      <c r="Z31" s="389"/>
      <c r="AA31" s="389"/>
      <c r="AB31" s="389"/>
      <c r="AC31" s="389"/>
      <c r="AD31" s="389"/>
      <c r="AE31" s="389"/>
      <c r="AF31" s="389"/>
      <c r="AG31" s="389"/>
      <c r="AH31" s="389"/>
      <c r="AI31" s="389"/>
      <c r="AJ31" s="389"/>
      <c r="AK31" s="389"/>
    </row>
    <row r="32" spans="1:37" x14ac:dyDescent="0.2">
      <c r="A32" s="401">
        <v>16</v>
      </c>
      <c r="B32" s="436" t="s">
        <v>352</v>
      </c>
      <c r="C32" s="513">
        <v>854849</v>
      </c>
      <c r="D32" s="434">
        <v>0</v>
      </c>
      <c r="E32" s="434">
        <v>0</v>
      </c>
      <c r="F32" s="434">
        <v>0</v>
      </c>
      <c r="G32" s="434">
        <v>0</v>
      </c>
      <c r="H32" s="434">
        <v>272651</v>
      </c>
      <c r="I32" s="434">
        <v>0</v>
      </c>
      <c r="J32" s="434">
        <v>0</v>
      </c>
      <c r="K32" s="434">
        <v>0</v>
      </c>
      <c r="L32" s="434">
        <v>0</v>
      </c>
      <c r="M32" s="434">
        <v>0</v>
      </c>
      <c r="N32" s="434">
        <v>0</v>
      </c>
      <c r="O32" s="516">
        <v>272651</v>
      </c>
      <c r="P32" s="434"/>
      <c r="Q32" s="434">
        <v>0</v>
      </c>
      <c r="R32" s="434">
        <v>0</v>
      </c>
      <c r="S32" s="434">
        <v>0</v>
      </c>
      <c r="T32" s="434">
        <v>0</v>
      </c>
      <c r="U32" s="516">
        <v>0</v>
      </c>
      <c r="V32" s="434"/>
      <c r="W32" s="434">
        <v>272651</v>
      </c>
      <c r="X32" s="514">
        <v>582198</v>
      </c>
      <c r="Y32" s="389"/>
      <c r="Z32" s="389"/>
      <c r="AA32" s="389"/>
      <c r="AB32" s="389"/>
      <c r="AC32" s="389"/>
      <c r="AD32" s="389"/>
      <c r="AE32" s="389"/>
      <c r="AF32" s="389"/>
      <c r="AG32" s="389"/>
      <c r="AH32" s="389"/>
      <c r="AI32" s="389"/>
      <c r="AJ32" s="389"/>
      <c r="AK32" s="389"/>
    </row>
    <row r="33" spans="1:37" x14ac:dyDescent="0.2">
      <c r="A33" s="401">
        <v>17</v>
      </c>
      <c r="B33" s="436" t="s">
        <v>353</v>
      </c>
      <c r="C33" s="513">
        <v>11771</v>
      </c>
      <c r="D33" s="434">
        <v>0</v>
      </c>
      <c r="E33" s="434">
        <v>0</v>
      </c>
      <c r="F33" s="434">
        <v>0</v>
      </c>
      <c r="G33" s="434">
        <v>0</v>
      </c>
      <c r="H33" s="434">
        <v>7054</v>
      </c>
      <c r="I33" s="434">
        <v>0</v>
      </c>
      <c r="J33" s="434">
        <v>0</v>
      </c>
      <c r="K33" s="434">
        <v>0</v>
      </c>
      <c r="L33" s="434">
        <v>0</v>
      </c>
      <c r="M33" s="434">
        <v>0</v>
      </c>
      <c r="N33" s="434">
        <v>0</v>
      </c>
      <c r="O33" s="516">
        <v>7054</v>
      </c>
      <c r="P33" s="434"/>
      <c r="Q33" s="434">
        <v>0</v>
      </c>
      <c r="R33" s="434">
        <v>0</v>
      </c>
      <c r="S33" s="434">
        <v>0</v>
      </c>
      <c r="T33" s="434">
        <v>0</v>
      </c>
      <c r="U33" s="516">
        <v>0</v>
      </c>
      <c r="V33" s="434"/>
      <c r="W33" s="434">
        <v>7054</v>
      </c>
      <c r="X33" s="514">
        <v>4717</v>
      </c>
      <c r="Y33" s="389"/>
      <c r="Z33" s="389"/>
      <c r="AA33" s="389"/>
      <c r="AB33" s="389"/>
      <c r="AC33" s="389"/>
      <c r="AD33" s="389"/>
      <c r="AE33" s="389"/>
      <c r="AF33" s="389"/>
      <c r="AG33" s="389"/>
      <c r="AH33" s="389"/>
      <c r="AI33" s="389"/>
      <c r="AJ33" s="389"/>
      <c r="AK33" s="389"/>
    </row>
    <row r="34" spans="1:37" x14ac:dyDescent="0.2">
      <c r="A34" s="401">
        <v>18</v>
      </c>
      <c r="B34" s="438" t="s">
        <v>354</v>
      </c>
      <c r="C34" s="513">
        <v>3163396.8100000005</v>
      </c>
      <c r="D34" s="434">
        <v>3850037.9679999994</v>
      </c>
      <c r="E34" s="434">
        <v>5090.7960000000003</v>
      </c>
      <c r="F34" s="434">
        <v>0</v>
      </c>
      <c r="G34" s="434">
        <v>1257</v>
      </c>
      <c r="H34" s="434">
        <v>132028</v>
      </c>
      <c r="I34" s="434">
        <v>324</v>
      </c>
      <c r="J34" s="434">
        <v>0</v>
      </c>
      <c r="K34" s="434">
        <v>0</v>
      </c>
      <c r="L34" s="434">
        <v>0</v>
      </c>
      <c r="M34" s="434">
        <v>0</v>
      </c>
      <c r="N34" s="434">
        <v>0</v>
      </c>
      <c r="O34" s="516">
        <v>3988737.7639999995</v>
      </c>
      <c r="P34" s="434"/>
      <c r="Q34" s="434">
        <v>0</v>
      </c>
      <c r="R34" s="434">
        <v>7646365.2630000003</v>
      </c>
      <c r="S34" s="434">
        <v>454799.66200000001</v>
      </c>
      <c r="T34" s="434">
        <v>0</v>
      </c>
      <c r="U34" s="516">
        <v>8101164.9250000007</v>
      </c>
      <c r="V34" s="434"/>
      <c r="W34" s="434">
        <v>12089902.688999999</v>
      </c>
      <c r="X34" s="514">
        <v>-8926505.8789999988</v>
      </c>
      <c r="Y34" s="389"/>
      <c r="Z34" s="389"/>
      <c r="AA34" s="389"/>
      <c r="AB34" s="389"/>
      <c r="AC34" s="389"/>
      <c r="AD34" s="389"/>
      <c r="AE34" s="389"/>
      <c r="AF34" s="389"/>
      <c r="AG34" s="389"/>
      <c r="AH34" s="389"/>
      <c r="AI34" s="389"/>
      <c r="AJ34" s="389"/>
      <c r="AK34" s="389"/>
    </row>
    <row r="35" spans="1:37" x14ac:dyDescent="0.2">
      <c r="A35" s="401">
        <v>19</v>
      </c>
      <c r="B35" s="438" t="s">
        <v>355</v>
      </c>
      <c r="C35" s="513">
        <v>344011</v>
      </c>
      <c r="D35" s="434">
        <v>0</v>
      </c>
      <c r="E35" s="434">
        <v>0</v>
      </c>
      <c r="F35" s="434">
        <v>0</v>
      </c>
      <c r="G35" s="434">
        <v>0</v>
      </c>
      <c r="H35" s="434">
        <v>119992.538</v>
      </c>
      <c r="I35" s="434">
        <v>0</v>
      </c>
      <c r="J35" s="434">
        <v>0</v>
      </c>
      <c r="K35" s="434">
        <v>0</v>
      </c>
      <c r="L35" s="434">
        <v>1134954</v>
      </c>
      <c r="M35" s="434">
        <v>0</v>
      </c>
      <c r="N35" s="434">
        <v>0</v>
      </c>
      <c r="O35" s="516">
        <v>1254946.5379999999</v>
      </c>
      <c r="P35" s="434"/>
      <c r="Q35" s="434">
        <v>0</v>
      </c>
      <c r="R35" s="434">
        <v>0</v>
      </c>
      <c r="S35" s="434">
        <v>0</v>
      </c>
      <c r="T35" s="434">
        <v>0</v>
      </c>
      <c r="U35" s="516">
        <v>0</v>
      </c>
      <c r="V35" s="434"/>
      <c r="W35" s="434">
        <v>1254946.5379999999</v>
      </c>
      <c r="X35" s="514">
        <v>-910935.53799999994</v>
      </c>
      <c r="Y35" s="389"/>
      <c r="Z35" s="389"/>
      <c r="AA35" s="389"/>
      <c r="AB35" s="389"/>
      <c r="AC35" s="389"/>
      <c r="AD35" s="389"/>
      <c r="AE35" s="389"/>
      <c r="AF35" s="389"/>
      <c r="AG35" s="389"/>
      <c r="AH35" s="389"/>
      <c r="AI35" s="389"/>
      <c r="AJ35" s="389"/>
      <c r="AK35" s="389"/>
    </row>
    <row r="36" spans="1:37" x14ac:dyDescent="0.2">
      <c r="A36" s="401"/>
      <c r="B36" s="438"/>
      <c r="C36" s="513"/>
      <c r="D36" s="434"/>
      <c r="E36" s="434"/>
      <c r="F36" s="434"/>
      <c r="G36" s="434"/>
      <c r="H36" s="434"/>
      <c r="I36" s="434"/>
      <c r="J36" s="434"/>
      <c r="K36" s="434"/>
      <c r="L36" s="434"/>
      <c r="M36" s="434"/>
      <c r="N36" s="434"/>
      <c r="O36" s="434"/>
      <c r="P36" s="434"/>
      <c r="Q36" s="434"/>
      <c r="R36" s="434"/>
      <c r="S36" s="434"/>
      <c r="T36" s="434"/>
      <c r="U36" s="434"/>
      <c r="V36" s="434"/>
      <c r="W36" s="434"/>
      <c r="X36" s="514"/>
      <c r="Y36" s="389"/>
      <c r="Z36" s="389"/>
      <c r="AA36" s="389"/>
      <c r="AB36" s="389"/>
      <c r="AC36" s="389"/>
      <c r="AD36" s="389"/>
      <c r="AE36" s="389"/>
      <c r="AF36" s="389"/>
      <c r="AG36" s="389"/>
      <c r="AH36" s="389"/>
      <c r="AI36" s="389"/>
      <c r="AJ36" s="389"/>
      <c r="AK36" s="389"/>
    </row>
    <row r="37" spans="1:37" x14ac:dyDescent="0.2">
      <c r="A37" s="401"/>
      <c r="B37" s="439" t="s">
        <v>356</v>
      </c>
      <c r="C37" s="440">
        <v>14447540.107000001</v>
      </c>
      <c r="D37" s="440">
        <v>3850185.0879999995</v>
      </c>
      <c r="E37" s="440">
        <v>5090.7960000000003</v>
      </c>
      <c r="F37" s="440">
        <v>56418.8</v>
      </c>
      <c r="G37" s="440">
        <v>9211345</v>
      </c>
      <c r="H37" s="440">
        <v>1709268.5379999999</v>
      </c>
      <c r="I37" s="440">
        <v>1293</v>
      </c>
      <c r="J37" s="440">
        <v>0</v>
      </c>
      <c r="K37" s="440">
        <v>602983.48</v>
      </c>
      <c r="L37" s="440">
        <v>1443859</v>
      </c>
      <c r="M37" s="440">
        <v>0</v>
      </c>
      <c r="N37" s="440">
        <v>28174</v>
      </c>
      <c r="O37" s="517">
        <v>16908617.702</v>
      </c>
      <c r="P37" s="440"/>
      <c r="Q37" s="440">
        <v>0</v>
      </c>
      <c r="R37" s="440">
        <v>7646365.2630000003</v>
      </c>
      <c r="S37" s="440">
        <v>454799.66200000001</v>
      </c>
      <c r="T37" s="440">
        <v>0</v>
      </c>
      <c r="U37" s="517">
        <v>8101164.9250000007</v>
      </c>
      <c r="V37" s="440"/>
      <c r="W37" s="440">
        <v>25009782.627</v>
      </c>
      <c r="X37" s="518">
        <v>-10562242.52</v>
      </c>
      <c r="Y37" s="389"/>
      <c r="Z37" s="389"/>
      <c r="AA37" s="389"/>
      <c r="AB37" s="389"/>
      <c r="AC37" s="389"/>
      <c r="AD37" s="389"/>
      <c r="AE37" s="389"/>
      <c r="AF37" s="389"/>
      <c r="AG37" s="389"/>
      <c r="AH37" s="389"/>
      <c r="AI37" s="389"/>
      <c r="AJ37" s="389"/>
      <c r="AK37" s="389"/>
    </row>
    <row r="38" spans="1:37" x14ac:dyDescent="0.2">
      <c r="A38" s="401"/>
      <c r="B38" s="438"/>
      <c r="C38" s="513"/>
      <c r="D38" s="434"/>
      <c r="E38" s="434"/>
      <c r="F38" s="434"/>
      <c r="G38" s="434"/>
      <c r="H38" s="434"/>
      <c r="I38" s="434"/>
      <c r="J38" s="434"/>
      <c r="K38" s="434"/>
      <c r="L38" s="434"/>
      <c r="M38" s="434"/>
      <c r="N38" s="434"/>
      <c r="O38" s="434"/>
      <c r="P38" s="434"/>
      <c r="Q38" s="434"/>
      <c r="R38" s="434"/>
      <c r="S38" s="434"/>
      <c r="T38" s="434"/>
      <c r="U38" s="434"/>
      <c r="V38" s="434"/>
      <c r="W38" s="434"/>
      <c r="X38" s="514"/>
      <c r="Y38" s="389"/>
      <c r="Z38" s="389"/>
      <c r="AA38" s="389"/>
      <c r="AB38" s="389"/>
      <c r="AC38" s="389"/>
      <c r="AD38" s="389"/>
      <c r="AE38" s="389"/>
      <c r="AF38" s="389"/>
      <c r="AG38" s="389"/>
      <c r="AH38" s="389"/>
      <c r="AI38" s="389"/>
      <c r="AJ38" s="389"/>
      <c r="AK38" s="389"/>
    </row>
    <row r="39" spans="1:37" x14ac:dyDescent="0.2">
      <c r="A39" s="432" t="s">
        <v>357</v>
      </c>
      <c r="B39" s="433" t="s">
        <v>358</v>
      </c>
      <c r="C39" s="513"/>
      <c r="D39" s="434"/>
      <c r="E39" s="434"/>
      <c r="F39" s="434"/>
      <c r="G39" s="434"/>
      <c r="H39" s="434"/>
      <c r="I39" s="434"/>
      <c r="J39" s="434"/>
      <c r="K39" s="434"/>
      <c r="L39" s="434"/>
      <c r="M39" s="434"/>
      <c r="N39" s="434"/>
      <c r="O39" s="434"/>
      <c r="P39" s="434"/>
      <c r="Q39" s="434"/>
      <c r="R39" s="434"/>
      <c r="S39" s="434"/>
      <c r="T39" s="434"/>
      <c r="U39" s="434"/>
      <c r="V39" s="434"/>
      <c r="W39" s="434"/>
      <c r="X39" s="514"/>
      <c r="Y39" s="389"/>
      <c r="Z39" s="389"/>
      <c r="AA39" s="389"/>
      <c r="AB39" s="389"/>
      <c r="AC39" s="389"/>
      <c r="AD39" s="389"/>
      <c r="AE39" s="389"/>
      <c r="AF39" s="389"/>
      <c r="AG39" s="389"/>
      <c r="AH39" s="389"/>
      <c r="AI39" s="389"/>
      <c r="AJ39" s="389"/>
      <c r="AK39" s="389"/>
    </row>
    <row r="40" spans="1:37" x14ac:dyDescent="0.2">
      <c r="A40" s="401"/>
      <c r="B40" s="438"/>
      <c r="C40" s="513"/>
      <c r="D40" s="434"/>
      <c r="E40" s="434"/>
      <c r="F40" s="434"/>
      <c r="G40" s="434"/>
      <c r="H40" s="434"/>
      <c r="I40" s="434"/>
      <c r="J40" s="434"/>
      <c r="K40" s="434"/>
      <c r="L40" s="434"/>
      <c r="M40" s="434"/>
      <c r="N40" s="434"/>
      <c r="O40" s="434"/>
      <c r="P40" s="434"/>
      <c r="Q40" s="434"/>
      <c r="R40" s="434"/>
      <c r="S40" s="434"/>
      <c r="T40" s="434"/>
      <c r="U40" s="434"/>
      <c r="V40" s="434"/>
      <c r="W40" s="434"/>
      <c r="X40" s="514"/>
      <c r="Y40" s="389"/>
      <c r="Z40" s="389"/>
      <c r="AA40" s="389"/>
      <c r="AB40" s="389"/>
      <c r="AC40" s="389"/>
      <c r="AD40" s="389"/>
      <c r="AE40" s="389"/>
      <c r="AF40" s="389"/>
      <c r="AG40" s="389"/>
      <c r="AH40" s="389"/>
      <c r="AI40" s="389"/>
      <c r="AJ40" s="389"/>
      <c r="AK40" s="389"/>
    </row>
    <row r="41" spans="1:37" x14ac:dyDescent="0.2">
      <c r="A41" s="401">
        <v>1</v>
      </c>
      <c r="B41" s="436" t="s">
        <v>359</v>
      </c>
      <c r="C41" s="513">
        <v>635</v>
      </c>
      <c r="D41" s="434">
        <v>0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0</v>
      </c>
      <c r="L41" s="434">
        <v>0</v>
      </c>
      <c r="M41" s="434">
        <v>0</v>
      </c>
      <c r="N41" s="434">
        <v>0</v>
      </c>
      <c r="O41" s="516">
        <v>0</v>
      </c>
      <c r="P41" s="434"/>
      <c r="Q41" s="434">
        <v>0</v>
      </c>
      <c r="R41" s="434">
        <v>0</v>
      </c>
      <c r="S41" s="434">
        <v>0</v>
      </c>
      <c r="T41" s="434">
        <v>0</v>
      </c>
      <c r="U41" s="516">
        <v>0</v>
      </c>
      <c r="V41" s="434"/>
      <c r="W41" s="434">
        <v>0</v>
      </c>
      <c r="X41" s="514">
        <v>635</v>
      </c>
      <c r="Y41" s="389"/>
      <c r="Z41" s="389"/>
      <c r="AA41" s="389"/>
      <c r="AB41" s="389"/>
      <c r="AC41" s="389"/>
      <c r="AD41" s="389"/>
      <c r="AE41" s="389"/>
      <c r="AF41" s="389"/>
      <c r="AG41" s="389"/>
      <c r="AH41" s="389"/>
      <c r="AI41" s="389"/>
      <c r="AJ41" s="389"/>
      <c r="AK41" s="389"/>
    </row>
    <row r="42" spans="1:37" x14ac:dyDescent="0.2">
      <c r="A42" s="401">
        <v>2</v>
      </c>
      <c r="B42" s="438" t="s">
        <v>360</v>
      </c>
      <c r="C42" s="513">
        <v>294306</v>
      </c>
      <c r="D42" s="434">
        <v>0</v>
      </c>
      <c r="E42" s="434">
        <v>0</v>
      </c>
      <c r="F42" s="434">
        <v>0</v>
      </c>
      <c r="G42" s="434">
        <v>20000</v>
      </c>
      <c r="H42" s="434">
        <v>0</v>
      </c>
      <c r="I42" s="434">
        <v>0</v>
      </c>
      <c r="J42" s="434">
        <v>0</v>
      </c>
      <c r="K42" s="434">
        <v>0</v>
      </c>
      <c r="L42" s="434">
        <v>0</v>
      </c>
      <c r="M42" s="434">
        <v>0</v>
      </c>
      <c r="N42" s="434">
        <v>0</v>
      </c>
      <c r="O42" s="516">
        <v>20000</v>
      </c>
      <c r="P42" s="434"/>
      <c r="Q42" s="434">
        <v>0</v>
      </c>
      <c r="R42" s="434">
        <v>0</v>
      </c>
      <c r="S42" s="434">
        <v>0</v>
      </c>
      <c r="T42" s="434">
        <v>0</v>
      </c>
      <c r="U42" s="516">
        <v>0</v>
      </c>
      <c r="V42" s="434"/>
      <c r="W42" s="434">
        <v>20000</v>
      </c>
      <c r="X42" s="514">
        <v>274306</v>
      </c>
      <c r="Y42" s="389"/>
      <c r="Z42" s="389"/>
      <c r="AA42" s="389"/>
      <c r="AB42" s="389"/>
      <c r="AC42" s="389"/>
      <c r="AD42" s="389"/>
      <c r="AE42" s="389"/>
      <c r="AF42" s="389"/>
      <c r="AG42" s="389"/>
      <c r="AH42" s="389"/>
      <c r="AI42" s="389"/>
      <c r="AJ42" s="389"/>
      <c r="AK42" s="389"/>
    </row>
    <row r="43" spans="1:37" x14ac:dyDescent="0.2">
      <c r="A43" s="401">
        <v>3</v>
      </c>
      <c r="B43" s="436" t="s">
        <v>361</v>
      </c>
      <c r="C43" s="513">
        <v>93000</v>
      </c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0</v>
      </c>
      <c r="N43" s="434">
        <v>0</v>
      </c>
      <c r="O43" s="516">
        <v>0</v>
      </c>
      <c r="P43" s="434"/>
      <c r="Q43" s="434">
        <v>0</v>
      </c>
      <c r="R43" s="434">
        <v>0</v>
      </c>
      <c r="S43" s="434">
        <v>0</v>
      </c>
      <c r="T43" s="434">
        <v>0</v>
      </c>
      <c r="U43" s="516">
        <v>0</v>
      </c>
      <c r="V43" s="434"/>
      <c r="W43" s="434">
        <v>0</v>
      </c>
      <c r="X43" s="514">
        <v>93000</v>
      </c>
      <c r="Y43" s="389"/>
      <c r="Z43" s="389"/>
      <c r="AA43" s="389"/>
      <c r="AB43" s="389"/>
      <c r="AC43" s="389"/>
      <c r="AD43" s="389"/>
      <c r="AE43" s="389"/>
      <c r="AF43" s="389"/>
      <c r="AG43" s="389"/>
      <c r="AH43" s="389"/>
      <c r="AI43" s="389"/>
      <c r="AJ43" s="389"/>
      <c r="AK43" s="389"/>
    </row>
    <row r="44" spans="1:37" x14ac:dyDescent="0.2">
      <c r="A44" s="401">
        <v>4</v>
      </c>
      <c r="B44" s="436" t="s">
        <v>362</v>
      </c>
      <c r="C44" s="513">
        <v>48565</v>
      </c>
      <c r="D44" s="434">
        <v>0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0</v>
      </c>
      <c r="K44" s="434">
        <v>0</v>
      </c>
      <c r="L44" s="434">
        <v>0</v>
      </c>
      <c r="M44" s="434">
        <v>0</v>
      </c>
      <c r="N44" s="434">
        <v>0</v>
      </c>
      <c r="O44" s="516">
        <v>0</v>
      </c>
      <c r="P44" s="434"/>
      <c r="Q44" s="434">
        <v>0</v>
      </c>
      <c r="R44" s="434">
        <v>0</v>
      </c>
      <c r="S44" s="434">
        <v>0</v>
      </c>
      <c r="T44" s="434">
        <v>0</v>
      </c>
      <c r="U44" s="516">
        <v>0</v>
      </c>
      <c r="V44" s="434"/>
      <c r="W44" s="434">
        <v>0</v>
      </c>
      <c r="X44" s="514">
        <v>48565</v>
      </c>
      <c r="Y44" s="389"/>
      <c r="Z44" s="389"/>
      <c r="AA44" s="389"/>
      <c r="AB44" s="389"/>
      <c r="AC44" s="389"/>
      <c r="AD44" s="389"/>
      <c r="AE44" s="389"/>
      <c r="AF44" s="389"/>
      <c r="AG44" s="389"/>
      <c r="AH44" s="389"/>
      <c r="AI44" s="389"/>
      <c r="AJ44" s="389"/>
      <c r="AK44" s="389"/>
    </row>
    <row r="45" spans="1:37" x14ac:dyDescent="0.2">
      <c r="A45" s="401">
        <v>5</v>
      </c>
      <c r="B45" s="179" t="s">
        <v>363</v>
      </c>
      <c r="C45" s="513">
        <v>2484</v>
      </c>
      <c r="D45" s="434">
        <v>0</v>
      </c>
      <c r="E45" s="434">
        <v>0</v>
      </c>
      <c r="F45" s="434">
        <v>0</v>
      </c>
      <c r="G45" s="434">
        <v>0</v>
      </c>
      <c r="H45" s="434">
        <v>0</v>
      </c>
      <c r="I45" s="434">
        <v>0</v>
      </c>
      <c r="J45" s="434">
        <v>0</v>
      </c>
      <c r="K45" s="434">
        <v>0</v>
      </c>
      <c r="L45" s="434">
        <v>0</v>
      </c>
      <c r="M45" s="434">
        <v>0</v>
      </c>
      <c r="N45" s="434">
        <v>0</v>
      </c>
      <c r="O45" s="516">
        <v>0</v>
      </c>
      <c r="P45" s="434"/>
      <c r="Q45" s="434">
        <v>0</v>
      </c>
      <c r="R45" s="434">
        <v>0</v>
      </c>
      <c r="S45" s="434">
        <v>0</v>
      </c>
      <c r="T45" s="434">
        <v>0</v>
      </c>
      <c r="U45" s="516">
        <v>0</v>
      </c>
      <c r="V45" s="434"/>
      <c r="W45" s="434">
        <v>0</v>
      </c>
      <c r="X45" s="514">
        <v>2484</v>
      </c>
      <c r="Y45" s="389"/>
      <c r="Z45" s="389"/>
      <c r="AA45" s="389"/>
      <c r="AB45" s="389"/>
      <c r="AC45" s="389"/>
      <c r="AD45" s="389"/>
      <c r="AE45" s="389"/>
      <c r="AF45" s="389"/>
      <c r="AG45" s="389"/>
      <c r="AH45" s="389"/>
      <c r="AI45" s="389"/>
      <c r="AJ45" s="389"/>
      <c r="AK45" s="389"/>
    </row>
    <row r="46" spans="1:37" x14ac:dyDescent="0.2">
      <c r="A46" s="401">
        <v>6</v>
      </c>
      <c r="B46" s="436" t="s">
        <v>364</v>
      </c>
      <c r="C46" s="513">
        <v>25211</v>
      </c>
      <c r="D46" s="434">
        <v>0</v>
      </c>
      <c r="E46" s="434">
        <v>0</v>
      </c>
      <c r="F46" s="434">
        <v>0</v>
      </c>
      <c r="G46" s="434">
        <v>0</v>
      </c>
      <c r="H46" s="434">
        <v>635</v>
      </c>
      <c r="I46" s="434">
        <v>0</v>
      </c>
      <c r="J46" s="434">
        <v>0</v>
      </c>
      <c r="K46" s="434">
        <v>0</v>
      </c>
      <c r="L46" s="434">
        <v>0</v>
      </c>
      <c r="M46" s="434">
        <v>0</v>
      </c>
      <c r="N46" s="434">
        <v>0</v>
      </c>
      <c r="O46" s="516">
        <v>635</v>
      </c>
      <c r="P46" s="434"/>
      <c r="Q46" s="434">
        <v>0</v>
      </c>
      <c r="R46" s="434">
        <v>0</v>
      </c>
      <c r="S46" s="434">
        <v>0</v>
      </c>
      <c r="T46" s="434">
        <v>0</v>
      </c>
      <c r="U46" s="516">
        <v>0</v>
      </c>
      <c r="V46" s="434"/>
      <c r="W46" s="434">
        <v>635</v>
      </c>
      <c r="X46" s="514">
        <v>24576</v>
      </c>
      <c r="Y46" s="389"/>
      <c r="Z46" s="389"/>
      <c r="AA46" s="389"/>
      <c r="AB46" s="389"/>
      <c r="AC46" s="389"/>
      <c r="AD46" s="389"/>
      <c r="AE46" s="389"/>
      <c r="AF46" s="389"/>
      <c r="AG46" s="389"/>
      <c r="AH46" s="389"/>
      <c r="AI46" s="389"/>
      <c r="AJ46" s="389"/>
      <c r="AK46" s="389"/>
    </row>
    <row r="47" spans="1:37" x14ac:dyDescent="0.2">
      <c r="A47" s="401">
        <v>7</v>
      </c>
      <c r="B47" s="436" t="s">
        <v>365</v>
      </c>
      <c r="C47" s="513">
        <v>628196.24400000006</v>
      </c>
      <c r="D47" s="434">
        <v>0</v>
      </c>
      <c r="E47" s="434">
        <v>0</v>
      </c>
      <c r="F47" s="434">
        <v>0</v>
      </c>
      <c r="G47" s="434">
        <v>0</v>
      </c>
      <c r="H47" s="434">
        <v>3317</v>
      </c>
      <c r="I47" s="434">
        <v>0</v>
      </c>
      <c r="J47" s="434">
        <v>0</v>
      </c>
      <c r="K47" s="434">
        <v>0</v>
      </c>
      <c r="L47" s="434">
        <v>0</v>
      </c>
      <c r="M47" s="434">
        <v>0</v>
      </c>
      <c r="N47" s="434">
        <v>5403.3</v>
      </c>
      <c r="O47" s="516">
        <v>8720.2999999999993</v>
      </c>
      <c r="P47" s="434"/>
      <c r="Q47" s="434">
        <v>0</v>
      </c>
      <c r="R47" s="434">
        <v>0</v>
      </c>
      <c r="S47" s="434">
        <v>0</v>
      </c>
      <c r="T47" s="434">
        <v>0</v>
      </c>
      <c r="U47" s="516">
        <v>0</v>
      </c>
      <c r="V47" s="434"/>
      <c r="W47" s="434">
        <v>8720.2999999999993</v>
      </c>
      <c r="X47" s="514">
        <v>619475.94400000002</v>
      </c>
      <c r="Y47" s="389"/>
      <c r="Z47" s="389"/>
      <c r="AA47" s="389"/>
      <c r="AB47" s="389"/>
      <c r="AC47" s="389"/>
      <c r="AD47" s="389"/>
      <c r="AE47" s="389"/>
      <c r="AF47" s="389"/>
      <c r="AG47" s="389"/>
      <c r="AH47" s="389"/>
      <c r="AI47" s="389"/>
      <c r="AJ47" s="389"/>
      <c r="AK47" s="389"/>
    </row>
    <row r="48" spans="1:37" x14ac:dyDescent="0.2">
      <c r="A48" s="401">
        <v>8</v>
      </c>
      <c r="B48" s="289" t="s">
        <v>366</v>
      </c>
      <c r="C48" s="513">
        <v>2017</v>
      </c>
      <c r="D48" s="434">
        <v>0</v>
      </c>
      <c r="E48" s="434">
        <v>0</v>
      </c>
      <c r="F48" s="434">
        <v>0</v>
      </c>
      <c r="G48" s="434">
        <v>0</v>
      </c>
      <c r="H48" s="434">
        <v>0</v>
      </c>
      <c r="I48" s="434">
        <v>0</v>
      </c>
      <c r="J48" s="434">
        <v>0</v>
      </c>
      <c r="K48" s="434">
        <v>0</v>
      </c>
      <c r="L48" s="434">
        <v>0</v>
      </c>
      <c r="M48" s="434">
        <v>0</v>
      </c>
      <c r="N48" s="434">
        <v>0</v>
      </c>
      <c r="O48" s="516">
        <v>0</v>
      </c>
      <c r="P48" s="434"/>
      <c r="Q48" s="434">
        <v>0</v>
      </c>
      <c r="R48" s="434">
        <v>0</v>
      </c>
      <c r="S48" s="434">
        <v>0</v>
      </c>
      <c r="T48" s="434">
        <v>0</v>
      </c>
      <c r="U48" s="516">
        <v>0</v>
      </c>
      <c r="V48" s="434"/>
      <c r="W48" s="434">
        <v>0</v>
      </c>
      <c r="X48" s="514">
        <v>2017</v>
      </c>
      <c r="Y48" s="389"/>
      <c r="Z48" s="389"/>
      <c r="AA48" s="389"/>
      <c r="AB48" s="389"/>
      <c r="AC48" s="389"/>
      <c r="AD48" s="389"/>
      <c r="AE48" s="389"/>
      <c r="AF48" s="389"/>
      <c r="AG48" s="389"/>
      <c r="AH48" s="389"/>
      <c r="AI48" s="389"/>
      <c r="AJ48" s="389"/>
      <c r="AK48" s="389"/>
    </row>
    <row r="49" spans="1:37" x14ac:dyDescent="0.2">
      <c r="A49" s="401">
        <v>9</v>
      </c>
      <c r="B49" s="436" t="s">
        <v>367</v>
      </c>
      <c r="C49" s="513">
        <v>572714</v>
      </c>
      <c r="D49" s="434">
        <v>0</v>
      </c>
      <c r="E49" s="434">
        <v>0</v>
      </c>
      <c r="F49" s="434">
        <v>225</v>
      </c>
      <c r="G49" s="434">
        <v>0</v>
      </c>
      <c r="H49" s="434">
        <v>0</v>
      </c>
      <c r="I49" s="434">
        <v>1900</v>
      </c>
      <c r="J49" s="434">
        <v>0</v>
      </c>
      <c r="K49" s="434">
        <v>0</v>
      </c>
      <c r="L49" s="434">
        <v>0</v>
      </c>
      <c r="M49" s="434">
        <v>4000</v>
      </c>
      <c r="N49" s="434">
        <v>0</v>
      </c>
      <c r="O49" s="516">
        <v>6125</v>
      </c>
      <c r="P49" s="434"/>
      <c r="Q49" s="434">
        <v>0</v>
      </c>
      <c r="R49" s="434">
        <v>0</v>
      </c>
      <c r="S49" s="434">
        <v>0</v>
      </c>
      <c r="T49" s="434">
        <v>0</v>
      </c>
      <c r="U49" s="516">
        <v>0</v>
      </c>
      <c r="V49" s="434"/>
      <c r="W49" s="434">
        <v>6125</v>
      </c>
      <c r="X49" s="519">
        <v>566589</v>
      </c>
      <c r="Y49" s="389"/>
      <c r="Z49" s="389"/>
      <c r="AA49" s="389"/>
      <c r="AB49" s="389"/>
      <c r="AC49" s="389"/>
      <c r="AD49" s="389"/>
      <c r="AE49" s="389"/>
      <c r="AF49" s="389"/>
      <c r="AG49" s="389"/>
      <c r="AH49" s="389"/>
      <c r="AI49" s="389"/>
      <c r="AJ49" s="389"/>
      <c r="AK49" s="389"/>
    </row>
    <row r="50" spans="1:37" x14ac:dyDescent="0.2">
      <c r="A50" s="401">
        <v>10</v>
      </c>
      <c r="B50" s="436" t="s">
        <v>368</v>
      </c>
      <c r="C50" s="513">
        <v>50473</v>
      </c>
      <c r="D50" s="434">
        <v>0</v>
      </c>
      <c r="E50" s="434">
        <v>0</v>
      </c>
      <c r="F50" s="434">
        <v>0</v>
      </c>
      <c r="G50" s="434">
        <v>15183</v>
      </c>
      <c r="H50" s="434">
        <v>61566</v>
      </c>
      <c r="I50" s="434">
        <v>0</v>
      </c>
      <c r="J50" s="434">
        <v>0</v>
      </c>
      <c r="K50" s="434">
        <v>0</v>
      </c>
      <c r="L50" s="434">
        <v>0</v>
      </c>
      <c r="M50" s="434">
        <v>0</v>
      </c>
      <c r="N50" s="434">
        <v>0</v>
      </c>
      <c r="O50" s="516">
        <v>76749</v>
      </c>
      <c r="P50" s="434"/>
      <c r="Q50" s="434">
        <v>0</v>
      </c>
      <c r="R50" s="434">
        <v>0</v>
      </c>
      <c r="S50" s="434">
        <v>0</v>
      </c>
      <c r="T50" s="434">
        <v>0</v>
      </c>
      <c r="U50" s="516">
        <v>0</v>
      </c>
      <c r="V50" s="434"/>
      <c r="W50" s="434">
        <v>76749</v>
      </c>
      <c r="X50" s="519">
        <v>-26276</v>
      </c>
      <c r="Y50" s="389"/>
      <c r="Z50" s="389"/>
      <c r="AA50" s="389"/>
      <c r="AB50" s="389"/>
      <c r="AC50" s="389"/>
      <c r="AD50" s="389"/>
      <c r="AE50" s="389"/>
      <c r="AF50" s="389"/>
      <c r="AG50" s="389"/>
      <c r="AH50" s="389"/>
      <c r="AI50" s="389"/>
      <c r="AJ50" s="389"/>
      <c r="AK50" s="389"/>
    </row>
    <row r="51" spans="1:37" x14ac:dyDescent="0.2">
      <c r="A51" s="401">
        <v>11</v>
      </c>
      <c r="B51" s="436" t="s">
        <v>369</v>
      </c>
      <c r="C51" s="513">
        <v>5080</v>
      </c>
      <c r="D51" s="434">
        <v>0</v>
      </c>
      <c r="E51" s="434">
        <v>0</v>
      </c>
      <c r="F51" s="434">
        <v>0</v>
      </c>
      <c r="G51" s="434">
        <v>0</v>
      </c>
      <c r="H51" s="434">
        <v>5080</v>
      </c>
      <c r="I51" s="434">
        <v>0</v>
      </c>
      <c r="J51" s="434">
        <v>0</v>
      </c>
      <c r="K51" s="434">
        <v>0</v>
      </c>
      <c r="L51" s="434">
        <v>0</v>
      </c>
      <c r="M51" s="434">
        <v>0</v>
      </c>
      <c r="N51" s="434">
        <v>0</v>
      </c>
      <c r="O51" s="516">
        <v>5080</v>
      </c>
      <c r="P51" s="434"/>
      <c r="Q51" s="434">
        <v>0</v>
      </c>
      <c r="R51" s="434">
        <v>0</v>
      </c>
      <c r="S51" s="434">
        <v>0</v>
      </c>
      <c r="T51" s="434">
        <v>0</v>
      </c>
      <c r="U51" s="516">
        <v>0</v>
      </c>
      <c r="V51" s="434"/>
      <c r="W51" s="434">
        <v>5080</v>
      </c>
      <c r="X51" s="519">
        <v>0</v>
      </c>
      <c r="Y51" s="389"/>
      <c r="Z51" s="389"/>
      <c r="AA51" s="389"/>
      <c r="AB51" s="389"/>
      <c r="AC51" s="389"/>
      <c r="AD51" s="389"/>
      <c r="AE51" s="389"/>
      <c r="AF51" s="389"/>
      <c r="AG51" s="389"/>
      <c r="AH51" s="389"/>
      <c r="AI51" s="389"/>
      <c r="AJ51" s="389"/>
      <c r="AK51" s="389"/>
    </row>
    <row r="52" spans="1:37" x14ac:dyDescent="0.2">
      <c r="A52" s="401">
        <v>12</v>
      </c>
      <c r="B52" s="436" t="s">
        <v>370</v>
      </c>
      <c r="C52" s="513">
        <v>401330</v>
      </c>
      <c r="D52" s="434">
        <v>0</v>
      </c>
      <c r="E52" s="434">
        <v>0</v>
      </c>
      <c r="F52" s="434">
        <v>3048</v>
      </c>
      <c r="G52" s="434">
        <v>0</v>
      </c>
      <c r="H52" s="434">
        <v>0</v>
      </c>
      <c r="I52" s="434">
        <v>0</v>
      </c>
      <c r="J52" s="434">
        <v>0</v>
      </c>
      <c r="K52" s="434">
        <v>398282</v>
      </c>
      <c r="L52" s="434">
        <v>0</v>
      </c>
      <c r="M52" s="434">
        <v>0</v>
      </c>
      <c r="N52" s="434">
        <v>0</v>
      </c>
      <c r="O52" s="516">
        <v>401330</v>
      </c>
      <c r="P52" s="434"/>
      <c r="Q52" s="434">
        <v>0</v>
      </c>
      <c r="R52" s="434">
        <v>0</v>
      </c>
      <c r="S52" s="434">
        <v>0</v>
      </c>
      <c r="T52" s="434">
        <v>0</v>
      </c>
      <c r="U52" s="516">
        <v>0</v>
      </c>
      <c r="V52" s="434"/>
      <c r="W52" s="434">
        <v>401330</v>
      </c>
      <c r="X52" s="519">
        <v>0</v>
      </c>
      <c r="Y52" s="389"/>
      <c r="Z52" s="389"/>
      <c r="AA52" s="389"/>
      <c r="AB52" s="389"/>
      <c r="AC52" s="389"/>
      <c r="AD52" s="389"/>
      <c r="AE52" s="389"/>
      <c r="AF52" s="389"/>
      <c r="AG52" s="389"/>
      <c r="AH52" s="389"/>
      <c r="AI52" s="389"/>
      <c r="AJ52" s="389"/>
      <c r="AK52" s="389"/>
    </row>
    <row r="53" spans="1:37" x14ac:dyDescent="0.2">
      <c r="A53" s="401">
        <v>13</v>
      </c>
      <c r="B53" s="438" t="s">
        <v>371</v>
      </c>
      <c r="C53" s="513">
        <v>65621</v>
      </c>
      <c r="D53" s="434">
        <v>0</v>
      </c>
      <c r="E53" s="434">
        <v>0</v>
      </c>
      <c r="F53" s="434">
        <v>0</v>
      </c>
      <c r="G53" s="434">
        <v>0</v>
      </c>
      <c r="H53" s="434">
        <v>0</v>
      </c>
      <c r="I53" s="434">
        <v>0</v>
      </c>
      <c r="J53" s="434">
        <v>0</v>
      </c>
      <c r="K53" s="434">
        <v>0</v>
      </c>
      <c r="L53" s="434">
        <v>0</v>
      </c>
      <c r="M53" s="434">
        <v>0</v>
      </c>
      <c r="N53" s="434">
        <v>0</v>
      </c>
      <c r="O53" s="516">
        <v>0</v>
      </c>
      <c r="P53" s="434"/>
      <c r="Q53" s="434">
        <v>0</v>
      </c>
      <c r="R53" s="434">
        <v>0</v>
      </c>
      <c r="S53" s="434">
        <v>0</v>
      </c>
      <c r="T53" s="434">
        <v>0</v>
      </c>
      <c r="U53" s="516">
        <v>0</v>
      </c>
      <c r="V53" s="434"/>
      <c r="W53" s="434">
        <v>0</v>
      </c>
      <c r="X53" s="519">
        <v>65621</v>
      </c>
      <c r="Y53" s="389"/>
      <c r="Z53" s="389"/>
      <c r="AA53" s="389"/>
      <c r="AB53" s="389"/>
      <c r="AC53" s="389"/>
      <c r="AD53" s="389"/>
      <c r="AE53" s="389"/>
      <c r="AF53" s="389"/>
      <c r="AG53" s="389"/>
      <c r="AH53" s="389"/>
      <c r="AI53" s="389"/>
      <c r="AJ53" s="389"/>
      <c r="AK53" s="389"/>
    </row>
    <row r="54" spans="1:37" x14ac:dyDescent="0.2">
      <c r="A54" s="442">
        <v>14</v>
      </c>
      <c r="B54" s="438" t="s">
        <v>372</v>
      </c>
      <c r="C54" s="513">
        <v>51238</v>
      </c>
      <c r="D54" s="434">
        <v>0</v>
      </c>
      <c r="E54" s="434">
        <v>0</v>
      </c>
      <c r="F54" s="434">
        <v>0</v>
      </c>
      <c r="G54" s="434">
        <v>0</v>
      </c>
      <c r="H54" s="434">
        <v>0</v>
      </c>
      <c r="I54" s="434">
        <v>0</v>
      </c>
      <c r="J54" s="434">
        <v>0</v>
      </c>
      <c r="K54" s="434">
        <v>0</v>
      </c>
      <c r="L54" s="434">
        <v>0</v>
      </c>
      <c r="M54" s="434">
        <v>0</v>
      </c>
      <c r="N54" s="434">
        <v>0</v>
      </c>
      <c r="O54" s="516">
        <v>0</v>
      </c>
      <c r="P54" s="434"/>
      <c r="Q54" s="434">
        <v>0</v>
      </c>
      <c r="R54" s="434">
        <v>0</v>
      </c>
      <c r="S54" s="434">
        <v>0</v>
      </c>
      <c r="T54" s="434">
        <v>0</v>
      </c>
      <c r="U54" s="516">
        <v>0</v>
      </c>
      <c r="V54" s="434"/>
      <c r="W54" s="434">
        <v>0</v>
      </c>
      <c r="X54" s="519">
        <v>51238</v>
      </c>
      <c r="Y54" s="389"/>
      <c r="Z54" s="389"/>
      <c r="AA54" s="389"/>
      <c r="AB54" s="389"/>
      <c r="AC54" s="389"/>
      <c r="AD54" s="389"/>
      <c r="AE54" s="389"/>
      <c r="AF54" s="389"/>
      <c r="AG54" s="389"/>
      <c r="AH54" s="389"/>
      <c r="AI54" s="389"/>
      <c r="AJ54" s="389"/>
      <c r="AK54" s="389"/>
    </row>
    <row r="55" spans="1:37" x14ac:dyDescent="0.2">
      <c r="A55" s="401"/>
      <c r="B55" s="436"/>
      <c r="C55" s="513"/>
      <c r="D55" s="434"/>
      <c r="E55" s="434"/>
      <c r="F55" s="434"/>
      <c r="G55" s="434"/>
      <c r="H55" s="434"/>
      <c r="I55" s="520"/>
      <c r="J55" s="434"/>
      <c r="K55" s="520"/>
      <c r="L55" s="434"/>
      <c r="M55" s="434"/>
      <c r="N55" s="520"/>
      <c r="O55" s="520"/>
      <c r="P55" s="520"/>
      <c r="Q55" s="520"/>
      <c r="R55" s="434"/>
      <c r="S55" s="434"/>
      <c r="T55" s="434"/>
      <c r="U55" s="434"/>
      <c r="V55" s="434"/>
      <c r="W55" s="520"/>
      <c r="X55" s="519"/>
      <c r="Y55" s="389"/>
      <c r="Z55" s="389"/>
      <c r="AA55" s="389"/>
      <c r="AB55" s="389"/>
      <c r="AC55" s="389"/>
      <c r="AD55" s="389"/>
      <c r="AE55" s="389"/>
      <c r="AF55" s="389"/>
      <c r="AG55" s="389"/>
      <c r="AH55" s="389"/>
      <c r="AI55" s="389"/>
      <c r="AJ55" s="389"/>
      <c r="AK55" s="389"/>
    </row>
    <row r="56" spans="1:37" x14ac:dyDescent="0.2">
      <c r="A56" s="401"/>
      <c r="B56" s="439" t="s">
        <v>373</v>
      </c>
      <c r="C56" s="440">
        <v>2240870.2439999999</v>
      </c>
      <c r="D56" s="440">
        <v>0</v>
      </c>
      <c r="E56" s="440">
        <v>0</v>
      </c>
      <c r="F56" s="440">
        <v>3273</v>
      </c>
      <c r="G56" s="440">
        <v>35183</v>
      </c>
      <c r="H56" s="440">
        <v>70598</v>
      </c>
      <c r="I56" s="440">
        <v>1900</v>
      </c>
      <c r="J56" s="440">
        <v>0</v>
      </c>
      <c r="K56" s="440">
        <v>398282</v>
      </c>
      <c r="L56" s="440">
        <v>0</v>
      </c>
      <c r="M56" s="440">
        <v>4000</v>
      </c>
      <c r="N56" s="440">
        <v>5403.3</v>
      </c>
      <c r="O56" s="517">
        <v>518639.3</v>
      </c>
      <c r="P56" s="440"/>
      <c r="Q56" s="440">
        <v>0</v>
      </c>
      <c r="R56" s="440">
        <v>0</v>
      </c>
      <c r="S56" s="440">
        <v>0</v>
      </c>
      <c r="T56" s="440">
        <v>0</v>
      </c>
      <c r="U56" s="440">
        <v>0</v>
      </c>
      <c r="V56" s="440"/>
      <c r="W56" s="440">
        <v>518639.3</v>
      </c>
      <c r="X56" s="518">
        <v>1722230.9440000001</v>
      </c>
      <c r="Y56" s="389"/>
      <c r="Z56" s="389"/>
      <c r="AA56" s="389"/>
      <c r="AB56" s="389"/>
      <c r="AC56" s="389"/>
      <c r="AD56" s="389"/>
      <c r="AE56" s="389"/>
      <c r="AF56" s="389"/>
      <c r="AG56" s="389"/>
      <c r="AH56" s="389"/>
      <c r="AI56" s="389"/>
      <c r="AJ56" s="389"/>
      <c r="AK56" s="389"/>
    </row>
    <row r="57" spans="1:37" ht="13.5" thickBot="1" x14ac:dyDescent="0.25">
      <c r="A57" s="521"/>
      <c r="B57" s="522"/>
      <c r="C57" s="523"/>
      <c r="D57" s="524"/>
      <c r="E57" s="524"/>
      <c r="F57" s="524"/>
      <c r="G57" s="524"/>
      <c r="H57" s="524"/>
      <c r="I57" s="524"/>
      <c r="J57" s="524"/>
      <c r="K57" s="524"/>
      <c r="L57" s="524"/>
      <c r="M57" s="524"/>
      <c r="N57" s="524"/>
      <c r="O57" s="524"/>
      <c r="P57" s="524"/>
      <c r="Q57" s="524"/>
      <c r="R57" s="524"/>
      <c r="S57" s="524"/>
      <c r="T57" s="524"/>
      <c r="U57" s="524"/>
      <c r="V57" s="524"/>
      <c r="W57" s="523"/>
      <c r="X57" s="525"/>
      <c r="Y57" s="389"/>
      <c r="Z57" s="389"/>
      <c r="AA57" s="389"/>
      <c r="AB57" s="389"/>
      <c r="AC57" s="389"/>
      <c r="AD57" s="389"/>
      <c r="AE57" s="389"/>
      <c r="AF57" s="389"/>
      <c r="AG57" s="389"/>
      <c r="AH57" s="389"/>
      <c r="AI57" s="389"/>
      <c r="AJ57" s="389"/>
      <c r="AK57" s="389"/>
    </row>
    <row r="58" spans="1:37" ht="20.100000000000001" customHeight="1" thickBot="1" x14ac:dyDescent="0.25">
      <c r="A58" s="446" t="s">
        <v>35</v>
      </c>
      <c r="B58" s="447" t="s">
        <v>426</v>
      </c>
      <c r="C58" s="448">
        <v>16688410.351</v>
      </c>
      <c r="D58" s="448">
        <v>3850185.0879999995</v>
      </c>
      <c r="E58" s="448">
        <v>5090.7960000000003</v>
      </c>
      <c r="F58" s="448">
        <v>59691.8</v>
      </c>
      <c r="G58" s="448">
        <v>9246528</v>
      </c>
      <c r="H58" s="448">
        <v>1779866.5379999999</v>
      </c>
      <c r="I58" s="448">
        <v>3193</v>
      </c>
      <c r="J58" s="448">
        <v>0</v>
      </c>
      <c r="K58" s="448">
        <v>1001265.48</v>
      </c>
      <c r="L58" s="448">
        <v>1443859</v>
      </c>
      <c r="M58" s="448">
        <v>4000</v>
      </c>
      <c r="N58" s="448">
        <v>33577.300000000003</v>
      </c>
      <c r="O58" s="448">
        <v>17427257.002</v>
      </c>
      <c r="P58" s="448"/>
      <c r="Q58" s="448">
        <v>0</v>
      </c>
      <c r="R58" s="448">
        <v>7646365.2630000003</v>
      </c>
      <c r="S58" s="448">
        <v>454799.66200000001</v>
      </c>
      <c r="T58" s="448">
        <v>0</v>
      </c>
      <c r="U58" s="526">
        <v>8101164.9250000007</v>
      </c>
      <c r="V58" s="448"/>
      <c r="W58" s="448">
        <v>25528421.927000001</v>
      </c>
      <c r="X58" s="527">
        <v>-8840011.5759999994</v>
      </c>
      <c r="Y58" s="389"/>
      <c r="Z58" s="389"/>
      <c r="AA58" s="389"/>
      <c r="AB58" s="389"/>
      <c r="AC58" s="389"/>
      <c r="AD58" s="389"/>
      <c r="AE58" s="389"/>
      <c r="AF58" s="389"/>
      <c r="AG58" s="389"/>
      <c r="AH58" s="389"/>
      <c r="AI58" s="389"/>
      <c r="AJ58" s="389"/>
      <c r="AK58" s="389"/>
    </row>
    <row r="59" spans="1:37" ht="20.100000000000001" customHeight="1" thickBot="1" x14ac:dyDescent="0.25">
      <c r="A59" s="452" t="s">
        <v>375</v>
      </c>
      <c r="B59" s="453" t="s">
        <v>376</v>
      </c>
      <c r="C59" s="454">
        <v>107398.72</v>
      </c>
      <c r="D59" s="455">
        <v>0</v>
      </c>
      <c r="E59" s="455">
        <v>0</v>
      </c>
      <c r="F59" s="455">
        <v>0</v>
      </c>
      <c r="G59" s="455">
        <v>2608</v>
      </c>
      <c r="H59" s="455">
        <v>70</v>
      </c>
      <c r="I59" s="455">
        <v>0</v>
      </c>
      <c r="J59" s="455">
        <v>0</v>
      </c>
      <c r="K59" s="455">
        <v>0</v>
      </c>
      <c r="L59" s="455">
        <v>0</v>
      </c>
      <c r="M59" s="455">
        <v>0</v>
      </c>
      <c r="N59" s="455">
        <v>0</v>
      </c>
      <c r="O59" s="528">
        <v>2678</v>
      </c>
      <c r="P59" s="455"/>
      <c r="Q59" s="455">
        <v>0</v>
      </c>
      <c r="R59" s="455">
        <v>0</v>
      </c>
      <c r="S59" s="455">
        <v>0</v>
      </c>
      <c r="T59" s="455">
        <v>0</v>
      </c>
      <c r="U59" s="455">
        <v>0</v>
      </c>
      <c r="V59" s="455"/>
      <c r="W59" s="455">
        <v>2678</v>
      </c>
      <c r="X59" s="529">
        <v>104720.72</v>
      </c>
      <c r="Y59" s="389"/>
      <c r="Z59" s="389"/>
      <c r="AA59" s="389"/>
      <c r="AB59" s="389"/>
      <c r="AC59" s="389"/>
      <c r="AD59" s="389"/>
      <c r="AE59" s="389"/>
      <c r="AF59" s="389"/>
      <c r="AG59" s="389"/>
      <c r="AH59" s="389"/>
      <c r="AI59" s="389"/>
      <c r="AJ59" s="389"/>
      <c r="AK59" s="389"/>
    </row>
    <row r="60" spans="1:37" ht="15" customHeight="1" thickBot="1" x14ac:dyDescent="0.25">
      <c r="A60" s="452" t="s">
        <v>377</v>
      </c>
      <c r="B60" s="453" t="s">
        <v>378</v>
      </c>
      <c r="C60" s="434">
        <v>3686976.7890000003</v>
      </c>
      <c r="D60" s="434">
        <v>0</v>
      </c>
      <c r="E60" s="434">
        <v>0</v>
      </c>
      <c r="F60" s="434">
        <v>1363.01</v>
      </c>
      <c r="G60" s="434">
        <v>0</v>
      </c>
      <c r="H60" s="434">
        <v>14659</v>
      </c>
      <c r="I60" s="434">
        <v>0</v>
      </c>
      <c r="J60" s="434">
        <v>0</v>
      </c>
      <c r="K60" s="434">
        <v>0</v>
      </c>
      <c r="L60" s="434">
        <v>40</v>
      </c>
      <c r="M60" s="434">
        <v>691</v>
      </c>
      <c r="N60" s="434">
        <v>0</v>
      </c>
      <c r="O60" s="516">
        <v>16753.010000000002</v>
      </c>
      <c r="P60" s="434"/>
      <c r="Q60" s="530">
        <v>0</v>
      </c>
      <c r="R60" s="530">
        <v>344230.49699999997</v>
      </c>
      <c r="S60" s="530">
        <v>0</v>
      </c>
      <c r="T60" s="530">
        <v>0</v>
      </c>
      <c r="U60" s="434">
        <v>344230.49699999997</v>
      </c>
      <c r="V60" s="434"/>
      <c r="W60" s="434">
        <v>360983.50699999998</v>
      </c>
      <c r="X60" s="531">
        <v>3325993.2820000006</v>
      </c>
      <c r="Y60" s="389"/>
      <c r="Z60" s="389"/>
      <c r="AA60" s="389"/>
      <c r="AB60" s="389"/>
      <c r="AC60" s="389"/>
      <c r="AD60" s="389"/>
      <c r="AE60" s="389"/>
      <c r="AF60" s="389"/>
      <c r="AG60" s="389"/>
      <c r="AH60" s="389"/>
      <c r="AI60" s="389"/>
      <c r="AJ60" s="389"/>
      <c r="AK60" s="389"/>
    </row>
    <row r="61" spans="1:37" s="254" customFormat="1" ht="20.100000000000001" customHeight="1" thickBot="1" x14ac:dyDescent="0.25">
      <c r="A61" s="446" t="s">
        <v>52</v>
      </c>
      <c r="B61" s="447" t="s">
        <v>379</v>
      </c>
      <c r="C61" s="532">
        <v>3794375.5090000005</v>
      </c>
      <c r="D61" s="533">
        <v>0</v>
      </c>
      <c r="E61" s="533">
        <v>0</v>
      </c>
      <c r="F61" s="533">
        <v>1363.01</v>
      </c>
      <c r="G61" s="448">
        <v>2608</v>
      </c>
      <c r="H61" s="448">
        <v>14729</v>
      </c>
      <c r="I61" s="448">
        <v>0</v>
      </c>
      <c r="J61" s="448">
        <v>0</v>
      </c>
      <c r="K61" s="448">
        <v>0</v>
      </c>
      <c r="L61" s="448">
        <v>40</v>
      </c>
      <c r="M61" s="448">
        <v>691</v>
      </c>
      <c r="N61" s="448">
        <v>0</v>
      </c>
      <c r="O61" s="528">
        <v>19431.010000000002</v>
      </c>
      <c r="P61" s="532"/>
      <c r="Q61" s="434">
        <v>0</v>
      </c>
      <c r="R61" s="448">
        <v>344230.49699999997</v>
      </c>
      <c r="S61" s="434">
        <v>0</v>
      </c>
      <c r="T61" s="434">
        <v>0</v>
      </c>
      <c r="U61" s="448">
        <v>344230.49699999997</v>
      </c>
      <c r="V61" s="532"/>
      <c r="W61" s="448">
        <v>363661.50699999998</v>
      </c>
      <c r="X61" s="534">
        <v>3430714.0020000008</v>
      </c>
      <c r="Y61" s="535"/>
      <c r="Z61" s="535"/>
      <c r="AA61" s="535"/>
      <c r="AB61" s="535"/>
      <c r="AC61" s="535"/>
      <c r="AD61" s="535"/>
      <c r="AE61" s="535"/>
      <c r="AF61" s="535"/>
      <c r="AG61" s="535"/>
      <c r="AH61" s="535"/>
      <c r="AI61" s="535"/>
      <c r="AJ61" s="535"/>
      <c r="AK61" s="535"/>
    </row>
    <row r="62" spans="1:37" s="536" customFormat="1" ht="27.95" customHeight="1" thickBot="1" x14ac:dyDescent="0.25">
      <c r="A62" s="446" t="s">
        <v>55</v>
      </c>
      <c r="B62" s="463" t="s">
        <v>380</v>
      </c>
      <c r="C62" s="533">
        <v>5115132.4279999994</v>
      </c>
      <c r="D62" s="533">
        <v>0</v>
      </c>
      <c r="E62" s="533">
        <v>0</v>
      </c>
      <c r="F62" s="533">
        <v>2000</v>
      </c>
      <c r="G62" s="533">
        <v>0</v>
      </c>
      <c r="H62" s="533">
        <v>135026.049</v>
      </c>
      <c r="I62" s="533">
        <v>3000</v>
      </c>
      <c r="J62" s="533">
        <v>0</v>
      </c>
      <c r="K62" s="533">
        <v>200</v>
      </c>
      <c r="L62" s="533">
        <v>0</v>
      </c>
      <c r="M62" s="533">
        <v>0</v>
      </c>
      <c r="N62" s="533">
        <v>200</v>
      </c>
      <c r="O62" s="526">
        <v>140426.049</v>
      </c>
      <c r="P62" s="533"/>
      <c r="Q62" s="533">
        <v>0</v>
      </c>
      <c r="R62" s="533">
        <v>36315.168000000005</v>
      </c>
      <c r="S62" s="533">
        <v>0</v>
      </c>
      <c r="T62" s="533">
        <v>0</v>
      </c>
      <c r="U62" s="533">
        <v>36315.168000000005</v>
      </c>
      <c r="V62" s="533"/>
      <c r="W62" s="533">
        <v>176741.217</v>
      </c>
      <c r="X62" s="531">
        <v>4938391.2109999992</v>
      </c>
    </row>
    <row r="63" spans="1:37" s="536" customFormat="1" ht="15" customHeight="1" thickBot="1" x14ac:dyDescent="0.25">
      <c r="A63" s="446" t="s">
        <v>64</v>
      </c>
      <c r="B63" s="447" t="s">
        <v>427</v>
      </c>
      <c r="C63" s="533">
        <v>3279236.6170000001</v>
      </c>
      <c r="D63" s="533">
        <v>0</v>
      </c>
      <c r="E63" s="533">
        <v>0</v>
      </c>
      <c r="F63" s="533">
        <v>2618767.1</v>
      </c>
      <c r="G63" s="533">
        <v>0</v>
      </c>
      <c r="H63" s="533">
        <v>102292.8</v>
      </c>
      <c r="I63" s="533">
        <v>0</v>
      </c>
      <c r="J63" s="533">
        <v>0</v>
      </c>
      <c r="K63" s="533">
        <v>0</v>
      </c>
      <c r="L63" s="533">
        <v>0</v>
      </c>
      <c r="M63" s="533">
        <v>0</v>
      </c>
      <c r="N63" s="533">
        <v>0</v>
      </c>
      <c r="O63" s="526">
        <v>2721059.9</v>
      </c>
      <c r="P63" s="533"/>
      <c r="Q63" s="533">
        <v>0</v>
      </c>
      <c r="R63" s="533">
        <v>87270.354000000007</v>
      </c>
      <c r="S63" s="533">
        <v>0</v>
      </c>
      <c r="T63" s="533">
        <v>0</v>
      </c>
      <c r="U63" s="533">
        <v>87270.354000000007</v>
      </c>
      <c r="V63" s="533"/>
      <c r="W63" s="533">
        <v>2808330.2539999997</v>
      </c>
      <c r="X63" s="531">
        <v>470906.36300000036</v>
      </c>
      <c r="Y63" s="537"/>
    </row>
    <row r="64" spans="1:37" s="535" customFormat="1" ht="20.100000000000001" customHeight="1" thickBot="1" x14ac:dyDescent="0.25">
      <c r="A64" s="446" t="s">
        <v>74</v>
      </c>
      <c r="B64" s="464" t="s">
        <v>382</v>
      </c>
      <c r="C64" s="465">
        <v>28877154.905000001</v>
      </c>
      <c r="D64" s="448">
        <v>3850185.0879999995</v>
      </c>
      <c r="E64" s="448">
        <v>5090.7960000000003</v>
      </c>
      <c r="F64" s="448">
        <v>2681821.9099999997</v>
      </c>
      <c r="G64" s="448">
        <v>9249136</v>
      </c>
      <c r="H64" s="448">
        <v>2031914.3869999999</v>
      </c>
      <c r="I64" s="448">
        <v>6193</v>
      </c>
      <c r="J64" s="448">
        <v>0</v>
      </c>
      <c r="K64" s="448">
        <v>1001465.48</v>
      </c>
      <c r="L64" s="448">
        <v>1443899</v>
      </c>
      <c r="M64" s="448">
        <v>4691</v>
      </c>
      <c r="N64" s="448">
        <v>33777.300000000003</v>
      </c>
      <c r="O64" s="448">
        <v>20308173.960999999</v>
      </c>
      <c r="P64" s="448"/>
      <c r="Q64" s="448">
        <v>0</v>
      </c>
      <c r="R64" s="448">
        <v>8114181.2820000006</v>
      </c>
      <c r="S64" s="448">
        <v>454799.66200000001</v>
      </c>
      <c r="T64" s="448">
        <v>0</v>
      </c>
      <c r="U64" s="448">
        <v>8568980.9440000001</v>
      </c>
      <c r="V64" s="538"/>
      <c r="W64" s="465">
        <v>28877154.905000001</v>
      </c>
      <c r="X64" s="539">
        <v>0</v>
      </c>
      <c r="Y64" s="540"/>
      <c r="Z64" s="540"/>
    </row>
    <row r="65" spans="4:26" x14ac:dyDescent="0.2">
      <c r="H65" s="389"/>
      <c r="N65" s="282"/>
      <c r="O65" s="282"/>
      <c r="P65" s="282"/>
      <c r="Q65" s="282"/>
      <c r="W65" s="541"/>
    </row>
    <row r="66" spans="4:26" x14ac:dyDescent="0.2">
      <c r="D66" s="542"/>
      <c r="W66" s="541"/>
    </row>
    <row r="67" spans="4:26" x14ac:dyDescent="0.2"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P67" s="282"/>
      <c r="Q67" s="282"/>
      <c r="R67" s="282"/>
      <c r="S67" s="282"/>
      <c r="T67" s="282"/>
      <c r="U67" s="282"/>
      <c r="W67" s="541"/>
    </row>
    <row r="68" spans="4:26" x14ac:dyDescent="0.2">
      <c r="D68" s="542"/>
      <c r="E68" s="542"/>
      <c r="F68" s="542"/>
      <c r="G68" s="542"/>
      <c r="H68" s="542"/>
      <c r="I68" s="542"/>
      <c r="J68" s="542"/>
      <c r="K68" s="542"/>
      <c r="L68" s="542"/>
      <c r="M68" s="542"/>
      <c r="N68" s="542"/>
      <c r="O68" s="542"/>
      <c r="P68" s="542"/>
      <c r="Q68" s="542"/>
      <c r="R68" s="542"/>
      <c r="S68" s="542"/>
      <c r="T68" s="542"/>
      <c r="U68" s="542"/>
    </row>
    <row r="69" spans="4:26" x14ac:dyDescent="0.2">
      <c r="Z69" s="282"/>
    </row>
    <row r="71" spans="4:26" x14ac:dyDescent="0.2">
      <c r="D71" s="542"/>
      <c r="E71" s="542"/>
      <c r="F71" s="542"/>
      <c r="G71" s="542"/>
      <c r="H71" s="542"/>
      <c r="I71" s="542"/>
      <c r="J71" s="542"/>
      <c r="K71" s="542"/>
      <c r="L71" s="542"/>
      <c r="M71" s="542"/>
      <c r="N71" s="542"/>
      <c r="O71" s="542"/>
      <c r="P71" s="542"/>
    </row>
  </sheetData>
  <mergeCells count="9">
    <mergeCell ref="D8:F8"/>
    <mergeCell ref="J8:K8"/>
    <mergeCell ref="M8:N8"/>
    <mergeCell ref="Q8:T8"/>
    <mergeCell ref="H1:J1"/>
    <mergeCell ref="H2:J2"/>
    <mergeCell ref="A4:X4"/>
    <mergeCell ref="A5:X5"/>
    <mergeCell ref="A6:X6"/>
  </mergeCells>
  <printOptions horizontalCentered="1" verticalCentered="1"/>
  <pageMargins left="0" right="0" top="0.39370078740157483" bottom="0.31496062992125984" header="0.19685039370078741" footer="0.19685039370078741"/>
  <pageSetup paperSize="9" scale="60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zoomScaleNormal="100" workbookViewId="0">
      <selection activeCell="Q1" sqref="Q1"/>
    </sheetView>
  </sheetViews>
  <sheetFormatPr defaultColWidth="9.140625" defaultRowHeight="12.75" x14ac:dyDescent="0.2"/>
  <cols>
    <col min="1" max="1" width="3.85546875" style="543" customWidth="1"/>
    <col min="2" max="2" width="30.7109375" style="543" customWidth="1"/>
    <col min="3" max="3" width="11.7109375" style="543" customWidth="1"/>
    <col min="4" max="13" width="10.7109375" style="543" customWidth="1"/>
    <col min="14" max="15" width="7.7109375" style="543" customWidth="1"/>
    <col min="16" max="16" width="7.28515625" style="543" customWidth="1"/>
    <col min="17" max="17" width="7.7109375" style="543" customWidth="1"/>
    <col min="18" max="18" width="8.7109375" style="543" customWidth="1"/>
    <col min="19" max="16384" width="9.140625" style="543"/>
  </cols>
  <sheetData>
    <row r="1" spans="1:18" x14ac:dyDescent="0.2">
      <c r="M1" s="544"/>
      <c r="N1" s="544"/>
      <c r="O1" s="544"/>
      <c r="P1" s="544"/>
      <c r="Q1" s="545" t="s">
        <v>428</v>
      </c>
    </row>
    <row r="2" spans="1:18" x14ac:dyDescent="0.2">
      <c r="M2" s="544"/>
      <c r="N2" s="544"/>
      <c r="O2" s="544"/>
      <c r="P2" s="544"/>
      <c r="Q2" s="545" t="s">
        <v>1</v>
      </c>
    </row>
    <row r="3" spans="1:18" x14ac:dyDescent="0.2">
      <c r="M3" s="544"/>
      <c r="N3" s="544"/>
      <c r="O3" s="544"/>
      <c r="P3" s="544"/>
      <c r="Q3" s="8"/>
    </row>
    <row r="4" spans="1:18" x14ac:dyDescent="0.2">
      <c r="A4" s="1592" t="s">
        <v>429</v>
      </c>
      <c r="B4" s="1592"/>
      <c r="C4" s="1592"/>
      <c r="D4" s="1592"/>
      <c r="E4" s="1592"/>
      <c r="F4" s="1592"/>
      <c r="G4" s="1592"/>
      <c r="H4" s="1592"/>
      <c r="I4" s="1592"/>
      <c r="J4" s="1592"/>
      <c r="K4" s="1592"/>
      <c r="L4" s="1592"/>
      <c r="M4" s="1592"/>
      <c r="N4" s="1592"/>
      <c r="O4" s="1592"/>
      <c r="P4" s="1592"/>
      <c r="Q4" s="1592"/>
    </row>
    <row r="5" spans="1:18" hidden="1" x14ac:dyDescent="0.2">
      <c r="A5" s="546"/>
      <c r="B5" s="547"/>
      <c r="C5" s="547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7"/>
      <c r="R5" s="547"/>
    </row>
    <row r="6" spans="1:18" x14ac:dyDescent="0.2">
      <c r="A6" s="546"/>
      <c r="B6" s="547"/>
      <c r="C6" s="547"/>
      <c r="D6" s="547"/>
      <c r="E6" s="547"/>
      <c r="F6" s="547"/>
      <c r="G6" s="547"/>
      <c r="H6" s="547"/>
      <c r="I6" s="547"/>
      <c r="J6" s="547"/>
      <c r="K6" s="547"/>
      <c r="L6" s="547"/>
      <c r="M6" s="547"/>
      <c r="N6" s="547"/>
      <c r="O6" s="547"/>
      <c r="P6" s="547"/>
      <c r="Q6" s="547"/>
      <c r="R6" s="547"/>
    </row>
    <row r="7" spans="1:18" x14ac:dyDescent="0.2">
      <c r="A7" s="546"/>
      <c r="B7" s="547"/>
      <c r="C7" s="547"/>
      <c r="D7" s="547"/>
      <c r="E7" s="547"/>
      <c r="F7" s="547"/>
      <c r="G7" s="547"/>
      <c r="H7" s="547"/>
      <c r="I7" s="547"/>
      <c r="J7" s="547"/>
      <c r="K7" s="547"/>
      <c r="L7" s="547"/>
      <c r="M7" s="548"/>
      <c r="N7" s="547"/>
      <c r="O7" s="547"/>
      <c r="P7" s="547"/>
      <c r="Q7" s="547"/>
      <c r="R7" s="547"/>
    </row>
    <row r="8" spans="1:18" ht="13.5" thickBot="1" x14ac:dyDescent="0.25">
      <c r="A8" s="546"/>
      <c r="B8" s="547"/>
      <c r="C8" s="547"/>
      <c r="D8" s="547"/>
      <c r="E8" s="549"/>
      <c r="F8" s="547"/>
      <c r="G8" s="547"/>
      <c r="H8" s="547"/>
      <c r="I8" s="547"/>
      <c r="J8" s="547"/>
      <c r="K8" s="547"/>
      <c r="L8" s="547"/>
      <c r="M8" s="550" t="s">
        <v>430</v>
      </c>
      <c r="N8" s="547"/>
      <c r="O8" s="547"/>
      <c r="P8" s="547"/>
      <c r="Q8" s="547"/>
      <c r="R8" s="547"/>
    </row>
    <row r="9" spans="1:18" ht="13.5" thickBot="1" x14ac:dyDescent="0.25">
      <c r="A9" s="551"/>
      <c r="B9" s="552"/>
      <c r="C9" s="553"/>
      <c r="D9" s="1593" t="s">
        <v>431</v>
      </c>
      <c r="E9" s="1593"/>
      <c r="F9" s="1593"/>
      <c r="G9" s="1593"/>
      <c r="H9" s="1593"/>
      <c r="I9" s="1593"/>
      <c r="J9" s="1593"/>
      <c r="K9" s="1593"/>
      <c r="L9" s="554" t="s">
        <v>432</v>
      </c>
      <c r="M9" s="555"/>
      <c r="N9" s="556"/>
      <c r="O9" s="557"/>
      <c r="P9" s="557"/>
      <c r="Q9" s="558"/>
    </row>
    <row r="10" spans="1:18" ht="13.5" thickBot="1" x14ac:dyDescent="0.25">
      <c r="A10" s="559"/>
      <c r="B10" s="560"/>
      <c r="C10" s="559"/>
      <c r="D10" s="1594" t="s">
        <v>277</v>
      </c>
      <c r="E10" s="1594"/>
      <c r="F10" s="1594"/>
      <c r="G10" s="1594"/>
      <c r="H10" s="1594"/>
      <c r="I10" s="1595" t="s">
        <v>53</v>
      </c>
      <c r="J10" s="1594"/>
      <c r="K10" s="1594"/>
      <c r="L10" s="561"/>
      <c r="M10" s="562"/>
      <c r="N10" s="561"/>
      <c r="O10" s="563"/>
      <c r="P10" s="563"/>
      <c r="Q10" s="564"/>
    </row>
    <row r="11" spans="1:18" ht="12.75" customHeight="1" x14ac:dyDescent="0.2">
      <c r="A11" s="565"/>
      <c r="B11" s="566"/>
      <c r="C11" s="567" t="s">
        <v>433</v>
      </c>
      <c r="D11" s="568"/>
      <c r="E11" s="569" t="s">
        <v>434</v>
      </c>
      <c r="F11" s="569"/>
      <c r="G11" s="570"/>
      <c r="H11" s="569"/>
      <c r="I11" s="560"/>
      <c r="J11" s="571"/>
      <c r="K11" s="569"/>
      <c r="L11" s="572"/>
      <c r="M11" s="573"/>
      <c r="N11" s="1596" t="s">
        <v>435</v>
      </c>
      <c r="O11" s="1597"/>
      <c r="P11" s="1597"/>
      <c r="Q11" s="1598"/>
    </row>
    <row r="12" spans="1:18" ht="13.5" thickBot="1" x14ac:dyDescent="0.25">
      <c r="A12" s="565"/>
      <c r="B12" s="580" t="s">
        <v>436</v>
      </c>
      <c r="C12" s="567" t="s">
        <v>308</v>
      </c>
      <c r="D12" s="574" t="s">
        <v>298</v>
      </c>
      <c r="E12" s="569" t="s">
        <v>299</v>
      </c>
      <c r="F12" s="569" t="s">
        <v>437</v>
      </c>
      <c r="G12" s="570" t="s">
        <v>282</v>
      </c>
      <c r="H12" s="569" t="s">
        <v>286</v>
      </c>
      <c r="I12" s="572" t="s">
        <v>40</v>
      </c>
      <c r="J12" s="575" t="s">
        <v>42</v>
      </c>
      <c r="K12" s="569" t="s">
        <v>286</v>
      </c>
      <c r="L12" s="572" t="s">
        <v>392</v>
      </c>
      <c r="M12" s="573" t="s">
        <v>393</v>
      </c>
      <c r="N12" s="576"/>
      <c r="O12" s="577"/>
      <c r="P12" s="577"/>
      <c r="Q12" s="578"/>
    </row>
    <row r="13" spans="1:18" x14ac:dyDescent="0.2">
      <c r="A13" s="579"/>
      <c r="B13" s="580" t="s">
        <v>14</v>
      </c>
      <c r="C13" s="567" t="s">
        <v>39</v>
      </c>
      <c r="D13" s="574" t="s">
        <v>315</v>
      </c>
      <c r="E13" s="569" t="s">
        <v>438</v>
      </c>
      <c r="F13" s="569" t="s">
        <v>308</v>
      </c>
      <c r="G13" s="570" t="s">
        <v>301</v>
      </c>
      <c r="H13" s="569" t="s">
        <v>439</v>
      </c>
      <c r="I13" s="572"/>
      <c r="J13" s="575"/>
      <c r="K13" s="569" t="s">
        <v>440</v>
      </c>
      <c r="L13" s="572" t="s">
        <v>403</v>
      </c>
      <c r="M13" s="573" t="s">
        <v>403</v>
      </c>
      <c r="N13" s="581"/>
      <c r="O13" s="582"/>
      <c r="P13" s="582"/>
      <c r="Q13" s="564"/>
    </row>
    <row r="14" spans="1:18" x14ac:dyDescent="0.2">
      <c r="A14" s="583" t="s">
        <v>7</v>
      </c>
      <c r="B14" s="580"/>
      <c r="C14" s="584"/>
      <c r="D14" s="568"/>
      <c r="E14" s="575" t="s">
        <v>441</v>
      </c>
      <c r="F14" s="569"/>
      <c r="G14" s="570" t="s">
        <v>317</v>
      </c>
      <c r="H14" s="569" t="s">
        <v>403</v>
      </c>
      <c r="I14" s="560"/>
      <c r="J14" s="571"/>
      <c r="K14" s="569" t="s">
        <v>403</v>
      </c>
      <c r="L14" s="572"/>
      <c r="M14" s="573"/>
      <c r="N14" s="585" t="s">
        <v>442</v>
      </c>
      <c r="O14" s="586" t="s">
        <v>443</v>
      </c>
      <c r="P14" s="1599" t="s">
        <v>444</v>
      </c>
      <c r="Q14" s="1600"/>
    </row>
    <row r="15" spans="1:18" x14ac:dyDescent="0.2">
      <c r="A15" s="587"/>
      <c r="B15" s="580"/>
      <c r="C15" s="584"/>
      <c r="D15" s="568"/>
      <c r="E15" s="575" t="s">
        <v>445</v>
      </c>
      <c r="F15" s="569"/>
      <c r="G15" s="570"/>
      <c r="H15" s="569" t="s">
        <v>308</v>
      </c>
      <c r="I15" s="588"/>
      <c r="J15" s="589"/>
      <c r="K15" s="569" t="s">
        <v>308</v>
      </c>
      <c r="L15" s="572"/>
      <c r="M15" s="573"/>
      <c r="N15" s="1590" t="s">
        <v>446</v>
      </c>
      <c r="O15" s="1591"/>
      <c r="P15" s="590" t="s">
        <v>447</v>
      </c>
      <c r="Q15" s="564" t="s">
        <v>448</v>
      </c>
    </row>
    <row r="16" spans="1:18" x14ac:dyDescent="0.2">
      <c r="A16" s="579"/>
      <c r="B16" s="591"/>
      <c r="C16" s="565"/>
      <c r="D16" s="568"/>
      <c r="E16" s="575" t="s">
        <v>449</v>
      </c>
      <c r="F16" s="569"/>
      <c r="G16" s="568"/>
      <c r="H16" s="571"/>
      <c r="I16" s="592"/>
      <c r="J16" s="593"/>
      <c r="K16" s="571"/>
      <c r="L16" s="560"/>
      <c r="M16" s="594"/>
      <c r="N16" s="585" t="s">
        <v>450</v>
      </c>
      <c r="O16" s="590" t="s">
        <v>450</v>
      </c>
      <c r="P16" s="590"/>
      <c r="Q16" s="564" t="s">
        <v>450</v>
      </c>
    </row>
    <row r="17" spans="1:18" x14ac:dyDescent="0.2">
      <c r="A17" s="595">
        <v>1</v>
      </c>
      <c r="B17" s="596">
        <v>2</v>
      </c>
      <c r="C17" s="595">
        <v>3</v>
      </c>
      <c r="D17" s="597">
        <v>4</v>
      </c>
      <c r="E17" s="598">
        <v>5</v>
      </c>
      <c r="F17" s="598">
        <v>6</v>
      </c>
      <c r="G17" s="598">
        <v>7</v>
      </c>
      <c r="H17" s="598">
        <v>8</v>
      </c>
      <c r="I17" s="599">
        <v>9</v>
      </c>
      <c r="J17" s="600">
        <v>10</v>
      </c>
      <c r="K17" s="598">
        <v>11</v>
      </c>
      <c r="L17" s="596">
        <v>12</v>
      </c>
      <c r="M17" s="601">
        <v>13</v>
      </c>
      <c r="N17" s="602">
        <v>14</v>
      </c>
      <c r="O17" s="1560">
        <v>15</v>
      </c>
      <c r="P17" s="603">
        <v>16</v>
      </c>
      <c r="Q17" s="604">
        <v>17</v>
      </c>
    </row>
    <row r="18" spans="1:18" x14ac:dyDescent="0.2">
      <c r="A18" s="605"/>
      <c r="B18" s="606"/>
      <c r="C18" s="607"/>
      <c r="D18" s="608"/>
      <c r="E18" s="608"/>
      <c r="F18" s="608"/>
      <c r="G18" s="608"/>
      <c r="H18" s="608"/>
      <c r="I18" s="609"/>
      <c r="J18" s="608"/>
      <c r="K18" s="610"/>
      <c r="L18" s="560"/>
      <c r="M18" s="611"/>
      <c r="N18" s="560"/>
      <c r="O18" s="568"/>
      <c r="P18" s="612"/>
      <c r="Q18" s="613"/>
    </row>
    <row r="19" spans="1:18" x14ac:dyDescent="0.2">
      <c r="A19" s="605" t="s">
        <v>85</v>
      </c>
      <c r="B19" s="614" t="s">
        <v>451</v>
      </c>
      <c r="C19" s="615">
        <v>974531.70600000001</v>
      </c>
      <c r="D19" s="616">
        <v>718482.14600000007</v>
      </c>
      <c r="E19" s="616">
        <v>124646.79899999998</v>
      </c>
      <c r="F19" s="616">
        <v>117717.74500000001</v>
      </c>
      <c r="G19" s="616"/>
      <c r="H19" s="616">
        <v>1887.0160000000001</v>
      </c>
      <c r="I19" s="617">
        <v>11798</v>
      </c>
      <c r="J19" s="618"/>
      <c r="K19" s="618"/>
      <c r="L19" s="619"/>
      <c r="M19" s="620"/>
      <c r="N19" s="619">
        <v>150.5</v>
      </c>
      <c r="O19" s="621">
        <v>150.5</v>
      </c>
      <c r="P19" s="622"/>
      <c r="Q19" s="623"/>
      <c r="R19" s="624"/>
    </row>
    <row r="20" spans="1:18" x14ac:dyDescent="0.2">
      <c r="A20" s="625"/>
      <c r="B20" s="626"/>
      <c r="C20" s="627"/>
      <c r="D20" s="618"/>
      <c r="E20" s="618"/>
      <c r="F20" s="618"/>
      <c r="G20" s="618"/>
      <c r="H20" s="618"/>
      <c r="I20" s="628"/>
      <c r="J20" s="618"/>
      <c r="K20" s="618"/>
      <c r="L20" s="619"/>
      <c r="M20" s="620"/>
      <c r="N20" s="619"/>
      <c r="O20" s="621"/>
      <c r="P20" s="622"/>
      <c r="Q20" s="623"/>
      <c r="R20" s="624"/>
    </row>
    <row r="21" spans="1:18" ht="15" customHeight="1" x14ac:dyDescent="0.2">
      <c r="A21" s="629"/>
      <c r="B21" s="630" t="s">
        <v>452</v>
      </c>
      <c r="C21" s="631">
        <v>974531.70600000001</v>
      </c>
      <c r="D21" s="632">
        <v>718482.14600000007</v>
      </c>
      <c r="E21" s="633">
        <v>124646.79899999998</v>
      </c>
      <c r="F21" s="633">
        <v>117717.74500000001</v>
      </c>
      <c r="G21" s="633">
        <v>0</v>
      </c>
      <c r="H21" s="633">
        <v>1887.0160000000001</v>
      </c>
      <c r="I21" s="634">
        <v>11798</v>
      </c>
      <c r="J21" s="633">
        <v>0</v>
      </c>
      <c r="K21" s="635">
        <v>0</v>
      </c>
      <c r="L21" s="636">
        <v>0</v>
      </c>
      <c r="M21" s="637">
        <v>0</v>
      </c>
      <c r="N21" s="636">
        <v>150.5</v>
      </c>
      <c r="O21" s="638">
        <v>150.5</v>
      </c>
      <c r="P21" s="638">
        <v>0</v>
      </c>
      <c r="Q21" s="639">
        <v>0</v>
      </c>
      <c r="R21" s="624"/>
    </row>
    <row r="22" spans="1:18" x14ac:dyDescent="0.2">
      <c r="A22" s="625"/>
      <c r="B22" s="640"/>
      <c r="C22" s="641"/>
      <c r="D22" s="618"/>
      <c r="E22" s="618"/>
      <c r="F22" s="618"/>
      <c r="G22" s="618"/>
      <c r="H22" s="618"/>
      <c r="I22" s="628"/>
      <c r="J22" s="618"/>
      <c r="K22" s="618"/>
      <c r="L22" s="619"/>
      <c r="M22" s="620"/>
      <c r="N22" s="619"/>
      <c r="O22" s="642"/>
      <c r="P22" s="643"/>
      <c r="Q22" s="644"/>
      <c r="R22" s="624"/>
    </row>
    <row r="23" spans="1:18" x14ac:dyDescent="0.2">
      <c r="A23" s="605" t="s">
        <v>85</v>
      </c>
      <c r="B23" s="614" t="s">
        <v>453</v>
      </c>
      <c r="C23" s="615">
        <v>191550.48000000004</v>
      </c>
      <c r="D23" s="616">
        <v>144396.11700000003</v>
      </c>
      <c r="E23" s="616">
        <v>25301.546000000006</v>
      </c>
      <c r="F23" s="616">
        <v>17375.817000000003</v>
      </c>
      <c r="G23" s="616"/>
      <c r="H23" s="616"/>
      <c r="I23" s="617">
        <v>4477</v>
      </c>
      <c r="J23" s="616"/>
      <c r="K23" s="618"/>
      <c r="L23" s="619"/>
      <c r="M23" s="620"/>
      <c r="N23" s="619">
        <v>32.5</v>
      </c>
      <c r="O23" s="621">
        <v>32.5</v>
      </c>
      <c r="P23" s="622"/>
      <c r="Q23" s="623"/>
      <c r="R23" s="624"/>
    </row>
    <row r="24" spans="1:18" x14ac:dyDescent="0.2">
      <c r="A24" s="605" t="s">
        <v>119</v>
      </c>
      <c r="B24" s="614" t="s">
        <v>454</v>
      </c>
      <c r="C24" s="615">
        <v>213170.02700000003</v>
      </c>
      <c r="D24" s="616">
        <v>167103.155</v>
      </c>
      <c r="E24" s="616">
        <v>29209.249000000007</v>
      </c>
      <c r="F24" s="616">
        <v>14189.067000000001</v>
      </c>
      <c r="G24" s="616"/>
      <c r="H24" s="616">
        <v>1268.556</v>
      </c>
      <c r="I24" s="617">
        <v>1400</v>
      </c>
      <c r="J24" s="616"/>
      <c r="K24" s="618"/>
      <c r="L24" s="619"/>
      <c r="M24" s="620"/>
      <c r="N24" s="619">
        <v>36.5</v>
      </c>
      <c r="O24" s="621">
        <v>36.5</v>
      </c>
      <c r="P24" s="622"/>
      <c r="Q24" s="623"/>
      <c r="R24" s="624"/>
    </row>
    <row r="25" spans="1:18" x14ac:dyDescent="0.2">
      <c r="A25" s="605" t="s">
        <v>144</v>
      </c>
      <c r="B25" s="614" t="s">
        <v>455</v>
      </c>
      <c r="C25" s="615">
        <v>169037.965</v>
      </c>
      <c r="D25" s="616">
        <v>129940.29300000001</v>
      </c>
      <c r="E25" s="616">
        <v>22667.144</v>
      </c>
      <c r="F25" s="616">
        <v>13794.813999999998</v>
      </c>
      <c r="G25" s="616"/>
      <c r="H25" s="616">
        <v>335.714</v>
      </c>
      <c r="I25" s="617">
        <v>2300</v>
      </c>
      <c r="J25" s="616"/>
      <c r="K25" s="618"/>
      <c r="L25" s="619"/>
      <c r="M25" s="620"/>
      <c r="N25" s="619">
        <v>28</v>
      </c>
      <c r="O25" s="621">
        <v>25</v>
      </c>
      <c r="P25" s="622"/>
      <c r="Q25" s="623"/>
      <c r="R25" s="624"/>
    </row>
    <row r="26" spans="1:18" x14ac:dyDescent="0.2">
      <c r="A26" s="605" t="s">
        <v>235</v>
      </c>
      <c r="B26" s="614" t="s">
        <v>456</v>
      </c>
      <c r="C26" s="615">
        <v>156635.61799999996</v>
      </c>
      <c r="D26" s="616">
        <v>112645.44999999995</v>
      </c>
      <c r="E26" s="616">
        <v>19822.814000000002</v>
      </c>
      <c r="F26" s="616">
        <v>22067.354000000007</v>
      </c>
      <c r="G26" s="616"/>
      <c r="H26" s="616"/>
      <c r="I26" s="617">
        <v>2100</v>
      </c>
      <c r="J26" s="616"/>
      <c r="K26" s="618"/>
      <c r="L26" s="619"/>
      <c r="M26" s="620"/>
      <c r="N26" s="619">
        <v>26</v>
      </c>
      <c r="O26" s="621">
        <v>23</v>
      </c>
      <c r="P26" s="622"/>
      <c r="Q26" s="623"/>
      <c r="R26" s="624"/>
    </row>
    <row r="27" spans="1:18" x14ac:dyDescent="0.2">
      <c r="A27" s="605" t="s">
        <v>457</v>
      </c>
      <c r="B27" s="614" t="s">
        <v>458</v>
      </c>
      <c r="C27" s="615">
        <v>261536.95799999998</v>
      </c>
      <c r="D27" s="616">
        <v>190156.76800000001</v>
      </c>
      <c r="E27" s="616">
        <v>33460.296999999999</v>
      </c>
      <c r="F27" s="616">
        <v>35105.411</v>
      </c>
      <c r="G27" s="616"/>
      <c r="H27" s="616">
        <v>14.481999999999999</v>
      </c>
      <c r="I27" s="617">
        <v>2800</v>
      </c>
      <c r="J27" s="616"/>
      <c r="K27" s="618"/>
      <c r="L27" s="619"/>
      <c r="M27" s="620"/>
      <c r="N27" s="619">
        <v>44</v>
      </c>
      <c r="O27" s="621">
        <v>44</v>
      </c>
      <c r="P27" s="622"/>
      <c r="Q27" s="623"/>
      <c r="R27" s="624"/>
    </row>
    <row r="28" spans="1:18" x14ac:dyDescent="0.2">
      <c r="A28" s="605" t="s">
        <v>459</v>
      </c>
      <c r="B28" s="614" t="s">
        <v>460</v>
      </c>
      <c r="C28" s="615">
        <v>220625.13299999994</v>
      </c>
      <c r="D28" s="616">
        <v>169328.33499999996</v>
      </c>
      <c r="E28" s="616">
        <v>29813.517000000003</v>
      </c>
      <c r="F28" s="616">
        <v>17918.338</v>
      </c>
      <c r="G28" s="616"/>
      <c r="H28" s="616">
        <v>818.94299999999998</v>
      </c>
      <c r="I28" s="617">
        <v>2746</v>
      </c>
      <c r="J28" s="616"/>
      <c r="K28" s="618"/>
      <c r="L28" s="619"/>
      <c r="M28" s="620"/>
      <c r="N28" s="619">
        <v>39.5</v>
      </c>
      <c r="O28" s="621">
        <v>39.5</v>
      </c>
      <c r="P28" s="622"/>
      <c r="Q28" s="623"/>
      <c r="R28" s="624"/>
    </row>
    <row r="29" spans="1:18" x14ac:dyDescent="0.2">
      <c r="A29" s="605" t="s">
        <v>461</v>
      </c>
      <c r="B29" s="614" t="s">
        <v>462</v>
      </c>
      <c r="C29" s="615">
        <v>164648.83000000002</v>
      </c>
      <c r="D29" s="616">
        <v>128962.5</v>
      </c>
      <c r="E29" s="616">
        <v>23325.518</v>
      </c>
      <c r="F29" s="616">
        <v>10160.812</v>
      </c>
      <c r="G29" s="616"/>
      <c r="H29" s="616"/>
      <c r="I29" s="617">
        <v>2200</v>
      </c>
      <c r="J29" s="616"/>
      <c r="K29" s="618"/>
      <c r="L29" s="619"/>
      <c r="M29" s="620"/>
      <c r="N29" s="619">
        <v>27</v>
      </c>
      <c r="O29" s="621">
        <v>27</v>
      </c>
      <c r="P29" s="622"/>
      <c r="Q29" s="623"/>
      <c r="R29" s="624"/>
    </row>
    <row r="30" spans="1:18" x14ac:dyDescent="0.2">
      <c r="A30" s="605" t="s">
        <v>463</v>
      </c>
      <c r="B30" s="614" t="s">
        <v>464</v>
      </c>
      <c r="C30" s="615">
        <v>270491.71399999998</v>
      </c>
      <c r="D30" s="616">
        <v>210071.59299999999</v>
      </c>
      <c r="E30" s="616">
        <v>36637.99500000001</v>
      </c>
      <c r="F30" s="616">
        <v>21582.125999999997</v>
      </c>
      <c r="G30" s="616"/>
      <c r="H30" s="616"/>
      <c r="I30" s="617">
        <v>2200</v>
      </c>
      <c r="J30" s="616"/>
      <c r="K30" s="618"/>
      <c r="L30" s="619"/>
      <c r="M30" s="620"/>
      <c r="N30" s="619">
        <v>45</v>
      </c>
      <c r="O30" s="621">
        <v>46</v>
      </c>
      <c r="P30" s="622"/>
      <c r="Q30" s="623"/>
      <c r="R30" s="624"/>
    </row>
    <row r="31" spans="1:18" x14ac:dyDescent="0.2">
      <c r="A31" s="605" t="s">
        <v>465</v>
      </c>
      <c r="B31" s="645" t="s">
        <v>466</v>
      </c>
      <c r="C31" s="615">
        <v>305658.3110000001</v>
      </c>
      <c r="D31" s="616">
        <v>221262.40200000006</v>
      </c>
      <c r="E31" s="616">
        <v>38987.820000000014</v>
      </c>
      <c r="F31" s="616">
        <v>40356.089000000007</v>
      </c>
      <c r="G31" s="616"/>
      <c r="H31" s="616"/>
      <c r="I31" s="617">
        <v>5052</v>
      </c>
      <c r="J31" s="616"/>
      <c r="K31" s="618"/>
      <c r="L31" s="619"/>
      <c r="M31" s="620"/>
      <c r="N31" s="619">
        <v>52</v>
      </c>
      <c r="O31" s="621">
        <v>46</v>
      </c>
      <c r="P31" s="622"/>
      <c r="Q31" s="623"/>
      <c r="R31" s="624"/>
    </row>
    <row r="32" spans="1:18" x14ac:dyDescent="0.2">
      <c r="A32" s="605" t="s">
        <v>467</v>
      </c>
      <c r="B32" s="614" t="s">
        <v>468</v>
      </c>
      <c r="C32" s="615">
        <v>178787.61000000002</v>
      </c>
      <c r="D32" s="616">
        <v>120884.54</v>
      </c>
      <c r="E32" s="616">
        <v>21221.812999999998</v>
      </c>
      <c r="F32" s="616">
        <v>32133.257000000001</v>
      </c>
      <c r="G32" s="616"/>
      <c r="H32" s="616"/>
      <c r="I32" s="617">
        <v>4548</v>
      </c>
      <c r="J32" s="616"/>
      <c r="K32" s="618"/>
      <c r="L32" s="619"/>
      <c r="M32" s="620"/>
      <c r="N32" s="619">
        <v>27.5</v>
      </c>
      <c r="O32" s="621">
        <v>23.5</v>
      </c>
      <c r="P32" s="622"/>
      <c r="Q32" s="623"/>
      <c r="R32" s="624"/>
    </row>
    <row r="33" spans="1:18" x14ac:dyDescent="0.2">
      <c r="A33" s="605" t="s">
        <v>469</v>
      </c>
      <c r="B33" s="614" t="s">
        <v>470</v>
      </c>
      <c r="C33" s="615">
        <v>237119.61599999995</v>
      </c>
      <c r="D33" s="616">
        <v>180092.33599999998</v>
      </c>
      <c r="E33" s="616">
        <v>31664.278999999991</v>
      </c>
      <c r="F33" s="616">
        <v>21773.000999999993</v>
      </c>
      <c r="G33" s="616"/>
      <c r="H33" s="616"/>
      <c r="I33" s="617">
        <v>3590</v>
      </c>
      <c r="J33" s="616"/>
      <c r="K33" s="618"/>
      <c r="L33" s="619"/>
      <c r="M33" s="620"/>
      <c r="N33" s="619">
        <v>41.5</v>
      </c>
      <c r="O33" s="621">
        <v>38.5</v>
      </c>
      <c r="P33" s="622"/>
      <c r="Q33" s="623"/>
      <c r="R33" s="624"/>
    </row>
    <row r="34" spans="1:18" x14ac:dyDescent="0.2">
      <c r="A34" s="605" t="s">
        <v>471</v>
      </c>
      <c r="B34" s="614" t="s">
        <v>472</v>
      </c>
      <c r="C34" s="615">
        <v>204173.31999999998</v>
      </c>
      <c r="D34" s="616">
        <v>142841.883</v>
      </c>
      <c r="E34" s="616">
        <v>25362.528999999991</v>
      </c>
      <c r="F34" s="616">
        <v>33782.822999999997</v>
      </c>
      <c r="G34" s="616"/>
      <c r="H34" s="616">
        <v>766.08500000000004</v>
      </c>
      <c r="I34" s="617">
        <v>1420</v>
      </c>
      <c r="J34" s="616"/>
      <c r="K34" s="618"/>
      <c r="L34" s="619"/>
      <c r="M34" s="620"/>
      <c r="N34" s="619">
        <v>37</v>
      </c>
      <c r="O34" s="621">
        <v>32</v>
      </c>
      <c r="P34" s="622"/>
      <c r="Q34" s="623"/>
      <c r="R34" s="624"/>
    </row>
    <row r="35" spans="1:18" x14ac:dyDescent="0.2">
      <c r="A35" s="605"/>
      <c r="B35" s="646"/>
      <c r="C35" s="615"/>
      <c r="D35" s="616"/>
      <c r="E35" s="616"/>
      <c r="F35" s="616"/>
      <c r="G35" s="616"/>
      <c r="H35" s="616"/>
      <c r="I35" s="617"/>
      <c r="J35" s="616"/>
      <c r="K35" s="618"/>
      <c r="L35" s="619"/>
      <c r="M35" s="620"/>
      <c r="N35" s="619"/>
      <c r="O35" s="621"/>
      <c r="P35" s="622"/>
      <c r="Q35" s="623"/>
      <c r="R35" s="624"/>
    </row>
    <row r="36" spans="1:18" ht="15" customHeight="1" x14ac:dyDescent="0.2">
      <c r="A36" s="629"/>
      <c r="B36" s="630" t="s">
        <v>473</v>
      </c>
      <c r="C36" s="631">
        <v>2573435.5819999999</v>
      </c>
      <c r="D36" s="632">
        <v>1917685.3719999997</v>
      </c>
      <c r="E36" s="647">
        <v>337474.52100000001</v>
      </c>
      <c r="F36" s="647">
        <v>280238.90900000004</v>
      </c>
      <c r="G36" s="632">
        <v>0</v>
      </c>
      <c r="H36" s="647">
        <v>3203.7799999999997</v>
      </c>
      <c r="I36" s="648">
        <v>34833</v>
      </c>
      <c r="J36" s="647">
        <v>0</v>
      </c>
      <c r="K36" s="632">
        <v>0</v>
      </c>
      <c r="L36" s="649">
        <v>0</v>
      </c>
      <c r="M36" s="650">
        <v>0</v>
      </c>
      <c r="N36" s="649">
        <v>436.5</v>
      </c>
      <c r="O36" s="638">
        <v>413.5</v>
      </c>
      <c r="P36" s="638">
        <v>0</v>
      </c>
      <c r="Q36" s="639">
        <v>0</v>
      </c>
      <c r="R36" s="624"/>
    </row>
    <row r="37" spans="1:18" x14ac:dyDescent="0.2">
      <c r="A37" s="625"/>
      <c r="B37" s="651"/>
      <c r="C37" s="627"/>
      <c r="D37" s="618"/>
      <c r="E37" s="618"/>
      <c r="F37" s="618"/>
      <c r="G37" s="618"/>
      <c r="H37" s="618"/>
      <c r="I37" s="628"/>
      <c r="J37" s="618"/>
      <c r="K37" s="618"/>
      <c r="L37" s="619"/>
      <c r="M37" s="620"/>
      <c r="N37" s="619"/>
      <c r="O37" s="621"/>
      <c r="P37" s="622"/>
      <c r="Q37" s="644"/>
      <c r="R37" s="624"/>
    </row>
    <row r="38" spans="1:18" x14ac:dyDescent="0.2">
      <c r="A38" s="605" t="s">
        <v>85</v>
      </c>
      <c r="B38" s="614" t="s">
        <v>474</v>
      </c>
      <c r="C38" s="615">
        <v>104164.171</v>
      </c>
      <c r="D38" s="616">
        <v>65638.320000000007</v>
      </c>
      <c r="E38" s="616">
        <v>10321.470000000003</v>
      </c>
      <c r="F38" s="616">
        <v>27204.381000000001</v>
      </c>
      <c r="G38" s="616"/>
      <c r="H38" s="616"/>
      <c r="I38" s="617">
        <v>1000</v>
      </c>
      <c r="J38" s="616"/>
      <c r="K38" s="616"/>
      <c r="L38" s="619"/>
      <c r="M38" s="620"/>
      <c r="N38" s="619">
        <v>11</v>
      </c>
      <c r="O38" s="621">
        <v>11</v>
      </c>
      <c r="P38" s="622"/>
      <c r="Q38" s="623"/>
      <c r="R38" s="624"/>
    </row>
    <row r="39" spans="1:18" x14ac:dyDescent="0.2">
      <c r="A39" s="605" t="s">
        <v>119</v>
      </c>
      <c r="B39" s="614" t="s">
        <v>475</v>
      </c>
      <c r="C39" s="615">
        <v>241998.72399999999</v>
      </c>
      <c r="D39" s="616">
        <v>145877.935</v>
      </c>
      <c r="E39" s="616">
        <v>25150.017000000003</v>
      </c>
      <c r="F39" s="616">
        <v>70510.771999999997</v>
      </c>
      <c r="G39" s="616"/>
      <c r="H39" s="616"/>
      <c r="I39" s="617">
        <v>460</v>
      </c>
      <c r="J39" s="616"/>
      <c r="K39" s="616"/>
      <c r="L39" s="619"/>
      <c r="M39" s="620"/>
      <c r="N39" s="619">
        <v>29</v>
      </c>
      <c r="O39" s="621">
        <v>29</v>
      </c>
      <c r="P39" s="622"/>
      <c r="Q39" s="623"/>
      <c r="R39" s="624"/>
    </row>
    <row r="40" spans="1:18" x14ac:dyDescent="0.2">
      <c r="A40" s="605" t="s">
        <v>144</v>
      </c>
      <c r="B40" s="614" t="s">
        <v>476</v>
      </c>
      <c r="C40" s="615">
        <v>212249.30599999998</v>
      </c>
      <c r="D40" s="616">
        <v>128015.27399999998</v>
      </c>
      <c r="E40" s="616">
        <v>22402.991999999991</v>
      </c>
      <c r="F40" s="616">
        <v>60951.040000000023</v>
      </c>
      <c r="G40" s="616"/>
      <c r="H40" s="616"/>
      <c r="I40" s="617">
        <v>880</v>
      </c>
      <c r="J40" s="616"/>
      <c r="K40" s="616"/>
      <c r="L40" s="619"/>
      <c r="M40" s="620"/>
      <c r="N40" s="619">
        <v>29</v>
      </c>
      <c r="O40" s="621">
        <v>29</v>
      </c>
      <c r="P40" s="622"/>
      <c r="Q40" s="623"/>
      <c r="R40" s="624"/>
    </row>
    <row r="41" spans="1:18" x14ac:dyDescent="0.2">
      <c r="A41" s="605" t="s">
        <v>235</v>
      </c>
      <c r="B41" s="614" t="s">
        <v>477</v>
      </c>
      <c r="C41" s="615">
        <v>155918.53599999999</v>
      </c>
      <c r="D41" s="616">
        <v>83844.11</v>
      </c>
      <c r="E41" s="616">
        <v>13224.366999999997</v>
      </c>
      <c r="F41" s="616">
        <v>54850.059000000001</v>
      </c>
      <c r="G41" s="616"/>
      <c r="H41" s="616"/>
      <c r="I41" s="617">
        <v>3030</v>
      </c>
      <c r="J41" s="616">
        <v>970</v>
      </c>
      <c r="K41" s="616"/>
      <c r="L41" s="619"/>
      <c r="M41" s="620"/>
      <c r="N41" s="619">
        <v>16</v>
      </c>
      <c r="O41" s="621">
        <v>16</v>
      </c>
      <c r="P41" s="622"/>
      <c r="Q41" s="623"/>
      <c r="R41" s="624"/>
    </row>
    <row r="42" spans="1:18" x14ac:dyDescent="0.2">
      <c r="A42" s="605" t="s">
        <v>457</v>
      </c>
      <c r="B42" s="652" t="s">
        <v>478</v>
      </c>
      <c r="C42" s="615">
        <v>371999.92199999996</v>
      </c>
      <c r="D42" s="616">
        <v>264042.94799999997</v>
      </c>
      <c r="E42" s="616">
        <v>45144.105999999992</v>
      </c>
      <c r="F42" s="616">
        <v>60965.760000000002</v>
      </c>
      <c r="G42" s="616"/>
      <c r="H42" s="616">
        <v>71.108000000000004</v>
      </c>
      <c r="I42" s="617">
        <v>1776</v>
      </c>
      <c r="J42" s="616"/>
      <c r="K42" s="616"/>
      <c r="L42" s="619"/>
      <c r="M42" s="620"/>
      <c r="N42" s="619">
        <v>47</v>
      </c>
      <c r="O42" s="621">
        <v>48</v>
      </c>
      <c r="P42" s="622"/>
      <c r="Q42" s="623"/>
      <c r="R42" s="624"/>
    </row>
    <row r="43" spans="1:18" x14ac:dyDescent="0.2">
      <c r="A43" s="605"/>
      <c r="B43" s="651"/>
      <c r="C43" s="627"/>
      <c r="D43" s="618"/>
      <c r="E43" s="618"/>
      <c r="F43" s="618"/>
      <c r="G43" s="618"/>
      <c r="H43" s="618"/>
      <c r="I43" s="628"/>
      <c r="J43" s="618"/>
      <c r="K43" s="618"/>
      <c r="L43" s="619"/>
      <c r="M43" s="620"/>
      <c r="N43" s="619"/>
      <c r="O43" s="621"/>
      <c r="P43" s="622"/>
      <c r="Q43" s="623"/>
      <c r="R43" s="624"/>
    </row>
    <row r="44" spans="1:18" ht="15" customHeight="1" x14ac:dyDescent="0.2">
      <c r="A44" s="629"/>
      <c r="B44" s="653" t="s">
        <v>479</v>
      </c>
      <c r="C44" s="631">
        <v>1086330.659</v>
      </c>
      <c r="D44" s="632">
        <v>687418.58699999994</v>
      </c>
      <c r="E44" s="647">
        <v>116242.95199999999</v>
      </c>
      <c r="F44" s="632">
        <v>274482.01200000005</v>
      </c>
      <c r="G44" s="647">
        <v>0</v>
      </c>
      <c r="H44" s="647">
        <v>71.108000000000004</v>
      </c>
      <c r="I44" s="648">
        <v>7146</v>
      </c>
      <c r="J44" s="647">
        <v>970</v>
      </c>
      <c r="K44" s="647">
        <v>0</v>
      </c>
      <c r="L44" s="649">
        <v>0</v>
      </c>
      <c r="M44" s="650">
        <v>0</v>
      </c>
      <c r="N44" s="649">
        <v>132</v>
      </c>
      <c r="O44" s="654">
        <v>133</v>
      </c>
      <c r="P44" s="654">
        <v>0</v>
      </c>
      <c r="Q44" s="639">
        <v>0</v>
      </c>
      <c r="R44" s="624"/>
    </row>
    <row r="45" spans="1:18" x14ac:dyDescent="0.2">
      <c r="A45" s="655"/>
      <c r="B45" s="656"/>
      <c r="C45" s="657"/>
      <c r="D45" s="658"/>
      <c r="E45" s="658"/>
      <c r="F45" s="658"/>
      <c r="G45" s="658"/>
      <c r="H45" s="658"/>
      <c r="I45" s="659"/>
      <c r="J45" s="658"/>
      <c r="K45" s="660"/>
      <c r="L45" s="661"/>
      <c r="M45" s="662"/>
      <c r="N45" s="661"/>
      <c r="O45" s="663"/>
      <c r="P45" s="664"/>
      <c r="Q45" s="665"/>
      <c r="R45" s="624"/>
    </row>
    <row r="46" spans="1:18" x14ac:dyDescent="0.2">
      <c r="A46" s="666" t="s">
        <v>85</v>
      </c>
      <c r="B46" s="667" t="s">
        <v>480</v>
      </c>
      <c r="C46" s="668">
        <v>480834.48099999997</v>
      </c>
      <c r="D46" s="669">
        <v>258679</v>
      </c>
      <c r="E46" s="670">
        <v>46741.3</v>
      </c>
      <c r="F46" s="671">
        <v>142492.06099999999</v>
      </c>
      <c r="G46" s="671"/>
      <c r="H46" s="671"/>
      <c r="I46" s="672">
        <v>32922.119999999995</v>
      </c>
      <c r="J46" s="671"/>
      <c r="K46" s="673"/>
      <c r="L46" s="674"/>
      <c r="M46" s="675"/>
      <c r="N46" s="676">
        <v>76</v>
      </c>
      <c r="O46" s="677">
        <v>76</v>
      </c>
      <c r="P46" s="677"/>
      <c r="Q46" s="678"/>
      <c r="R46" s="624"/>
    </row>
    <row r="47" spans="1:18" x14ac:dyDescent="0.2">
      <c r="A47" s="679"/>
      <c r="B47" s="680"/>
      <c r="C47" s="681"/>
      <c r="D47" s="682"/>
      <c r="E47" s="683"/>
      <c r="F47" s="683"/>
      <c r="G47" s="683"/>
      <c r="H47" s="683"/>
      <c r="I47" s="682"/>
      <c r="J47" s="683"/>
      <c r="K47" s="683"/>
      <c r="L47" s="684"/>
      <c r="M47" s="685"/>
      <c r="N47" s="684"/>
      <c r="O47" s="686"/>
      <c r="P47" s="687"/>
      <c r="Q47" s="688"/>
      <c r="R47" s="624"/>
    </row>
    <row r="48" spans="1:18" hidden="1" x14ac:dyDescent="0.2">
      <c r="A48" s="625"/>
      <c r="B48" s="689"/>
      <c r="C48" s="627"/>
      <c r="D48" s="618"/>
      <c r="E48" s="618"/>
      <c r="F48" s="618"/>
      <c r="G48" s="618"/>
      <c r="H48" s="618"/>
      <c r="I48" s="628"/>
      <c r="J48" s="618"/>
      <c r="K48" s="618"/>
      <c r="L48" s="619"/>
      <c r="M48" s="620"/>
      <c r="N48" s="619"/>
      <c r="O48" s="621"/>
      <c r="P48" s="622"/>
      <c r="Q48" s="623"/>
      <c r="R48" s="624"/>
    </row>
    <row r="49" spans="1:18" hidden="1" x14ac:dyDescent="0.2">
      <c r="A49" s="625"/>
      <c r="B49" s="689"/>
      <c r="C49" s="627"/>
      <c r="D49" s="618"/>
      <c r="E49" s="618"/>
      <c r="F49" s="618"/>
      <c r="G49" s="618"/>
      <c r="H49" s="618"/>
      <c r="I49" s="628"/>
      <c r="J49" s="618"/>
      <c r="K49" s="618"/>
      <c r="L49" s="619"/>
      <c r="M49" s="620"/>
      <c r="N49" s="619"/>
      <c r="O49" s="621"/>
      <c r="P49" s="622"/>
      <c r="Q49" s="623"/>
      <c r="R49" s="624"/>
    </row>
    <row r="50" spans="1:18" hidden="1" x14ac:dyDescent="0.2">
      <c r="A50" s="625"/>
      <c r="B50" s="690"/>
      <c r="C50" s="627"/>
      <c r="D50" s="618"/>
      <c r="E50" s="618"/>
      <c r="F50" s="618"/>
      <c r="G50" s="618"/>
      <c r="H50" s="618"/>
      <c r="I50" s="628"/>
      <c r="J50" s="618"/>
      <c r="K50" s="618"/>
      <c r="L50" s="619"/>
      <c r="M50" s="620"/>
      <c r="N50" s="619"/>
      <c r="O50" s="621"/>
      <c r="P50" s="622"/>
      <c r="Q50" s="623"/>
      <c r="R50" s="624"/>
    </row>
    <row r="51" spans="1:18" ht="15" customHeight="1" thickBot="1" x14ac:dyDescent="0.25">
      <c r="A51" s="691"/>
      <c r="B51" s="692" t="s">
        <v>481</v>
      </c>
      <c r="C51" s="693">
        <v>5115132.4279999994</v>
      </c>
      <c r="D51" s="694">
        <v>3582265.1049999995</v>
      </c>
      <c r="E51" s="695">
        <v>625105.57200000004</v>
      </c>
      <c r="F51" s="695">
        <v>814930.72700000007</v>
      </c>
      <c r="G51" s="695">
        <v>0</v>
      </c>
      <c r="H51" s="695">
        <v>5161.9040000000005</v>
      </c>
      <c r="I51" s="696">
        <v>86699.12</v>
      </c>
      <c r="J51" s="695">
        <v>970</v>
      </c>
      <c r="K51" s="695">
        <v>0</v>
      </c>
      <c r="L51" s="697">
        <v>0</v>
      </c>
      <c r="M51" s="698">
        <v>0</v>
      </c>
      <c r="N51" s="697">
        <v>795</v>
      </c>
      <c r="O51" s="699">
        <v>773</v>
      </c>
      <c r="P51" s="699">
        <v>0</v>
      </c>
      <c r="Q51" s="700">
        <v>0</v>
      </c>
      <c r="R51" s="624"/>
    </row>
    <row r="52" spans="1:18" x14ac:dyDescent="0.2">
      <c r="C52" s="624"/>
      <c r="D52" s="624"/>
      <c r="E52" s="624"/>
      <c r="F52" s="624"/>
      <c r="G52" s="624"/>
      <c r="H52" s="624"/>
      <c r="I52" s="624"/>
      <c r="J52" s="624"/>
      <c r="K52" s="624"/>
      <c r="L52" s="624"/>
      <c r="M52" s="624"/>
      <c r="N52" s="624"/>
      <c r="O52" s="624"/>
      <c r="P52" s="624"/>
      <c r="Q52" s="624"/>
      <c r="R52" s="624"/>
    </row>
    <row r="53" spans="1:18" x14ac:dyDescent="0.2">
      <c r="C53" s="701"/>
      <c r="D53" s="701"/>
      <c r="E53" s="701"/>
      <c r="F53" s="701"/>
      <c r="G53" s="701"/>
      <c r="H53" s="701"/>
      <c r="I53" s="701"/>
      <c r="J53" s="701"/>
      <c r="K53" s="701"/>
      <c r="L53" s="701"/>
      <c r="M53" s="701"/>
      <c r="N53" s="701"/>
      <c r="O53" s="701"/>
      <c r="P53" s="701"/>
      <c r="Q53" s="624"/>
      <c r="R53" s="624"/>
    </row>
    <row r="54" spans="1:18" x14ac:dyDescent="0.2">
      <c r="C54" s="701"/>
      <c r="D54" s="701"/>
      <c r="E54" s="701"/>
      <c r="F54" s="701"/>
      <c r="G54" s="701"/>
      <c r="H54" s="701"/>
      <c r="I54" s="701"/>
      <c r="J54" s="701"/>
      <c r="K54" s="701"/>
      <c r="L54" s="624"/>
      <c r="M54" s="624"/>
      <c r="N54" s="624"/>
      <c r="O54" s="624"/>
      <c r="P54" s="624"/>
      <c r="Q54" s="624"/>
      <c r="R54" s="624"/>
    </row>
    <row r="55" spans="1:18" x14ac:dyDescent="0.2">
      <c r="C55" s="702"/>
      <c r="D55" s="702"/>
      <c r="E55" s="702"/>
      <c r="F55" s="702"/>
      <c r="G55" s="702"/>
      <c r="H55" s="702"/>
      <c r="I55" s="702"/>
      <c r="J55" s="702"/>
      <c r="K55" s="702"/>
      <c r="L55" s="702"/>
      <c r="M55" s="702"/>
    </row>
    <row r="56" spans="1:18" x14ac:dyDescent="0.2">
      <c r="C56" s="702"/>
      <c r="D56" s="702"/>
      <c r="E56" s="702"/>
      <c r="F56" s="702"/>
      <c r="G56" s="702"/>
      <c r="H56" s="702"/>
      <c r="I56" s="702"/>
      <c r="J56" s="702"/>
      <c r="K56" s="702"/>
      <c r="L56" s="702"/>
      <c r="M56" s="702"/>
    </row>
    <row r="57" spans="1:18" x14ac:dyDescent="0.2">
      <c r="C57" s="702"/>
      <c r="D57" s="702"/>
      <c r="E57" s="702"/>
      <c r="F57" s="702"/>
      <c r="G57" s="702"/>
      <c r="H57" s="702"/>
      <c r="I57" s="702"/>
      <c r="J57" s="702"/>
      <c r="K57" s="702"/>
      <c r="L57" s="702"/>
      <c r="M57" s="702"/>
    </row>
    <row r="58" spans="1:18" x14ac:dyDescent="0.2">
      <c r="C58" s="702"/>
      <c r="D58" s="702"/>
      <c r="E58" s="702"/>
      <c r="F58" s="702"/>
      <c r="G58" s="702"/>
      <c r="H58" s="702"/>
      <c r="I58" s="702"/>
      <c r="J58" s="702"/>
      <c r="K58" s="702"/>
      <c r="L58" s="702"/>
      <c r="M58" s="702"/>
      <c r="O58" s="624"/>
    </row>
    <row r="59" spans="1:18" x14ac:dyDescent="0.2">
      <c r="B59" s="624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702"/>
    </row>
    <row r="60" spans="1:18" x14ac:dyDescent="0.2">
      <c r="B60" s="624"/>
      <c r="C60" s="702"/>
      <c r="D60" s="702"/>
      <c r="E60" s="702"/>
      <c r="F60" s="702"/>
      <c r="G60" s="702"/>
      <c r="H60" s="702"/>
      <c r="I60" s="702"/>
      <c r="J60" s="702"/>
      <c r="K60" s="702"/>
      <c r="L60" s="702"/>
      <c r="M60" s="702"/>
    </row>
    <row r="61" spans="1:18" x14ac:dyDescent="0.2">
      <c r="B61" s="624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702"/>
    </row>
    <row r="62" spans="1:18" x14ac:dyDescent="0.2">
      <c r="B62" s="624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702"/>
    </row>
    <row r="63" spans="1:18" x14ac:dyDescent="0.2">
      <c r="B63" s="624"/>
      <c r="C63" s="702"/>
      <c r="D63" s="702"/>
      <c r="E63" s="702"/>
      <c r="F63" s="702"/>
      <c r="G63" s="702"/>
      <c r="H63" s="702"/>
      <c r="I63" s="702"/>
      <c r="J63" s="702"/>
      <c r="K63" s="702"/>
      <c r="L63" s="702"/>
      <c r="M63" s="702"/>
    </row>
    <row r="64" spans="1:18" x14ac:dyDescent="0.2">
      <c r="B64" s="624"/>
      <c r="C64" s="702"/>
      <c r="D64" s="702"/>
      <c r="E64" s="702"/>
      <c r="F64" s="702"/>
      <c r="G64" s="702"/>
      <c r="H64" s="702"/>
      <c r="I64" s="702"/>
      <c r="J64" s="702"/>
      <c r="K64" s="702"/>
      <c r="L64" s="702"/>
      <c r="M64" s="702"/>
    </row>
    <row r="65" spans="2:13" x14ac:dyDescent="0.2">
      <c r="B65" s="624"/>
      <c r="C65" s="702"/>
      <c r="D65" s="702"/>
      <c r="E65" s="702"/>
      <c r="F65" s="702"/>
      <c r="G65" s="702"/>
      <c r="H65" s="702"/>
      <c r="I65" s="702"/>
      <c r="J65" s="702"/>
      <c r="K65" s="702"/>
      <c r="L65" s="702"/>
      <c r="M65" s="702"/>
    </row>
    <row r="66" spans="2:13" x14ac:dyDescent="0.2">
      <c r="B66" s="624"/>
      <c r="C66" s="702"/>
    </row>
    <row r="67" spans="2:13" x14ac:dyDescent="0.2">
      <c r="B67" s="624"/>
      <c r="C67" s="702"/>
      <c r="D67" s="702"/>
      <c r="E67" s="702"/>
      <c r="F67" s="702"/>
      <c r="G67" s="702"/>
      <c r="H67" s="702"/>
      <c r="I67" s="702"/>
      <c r="J67" s="702"/>
      <c r="K67" s="702"/>
    </row>
    <row r="68" spans="2:13" x14ac:dyDescent="0.2">
      <c r="B68" s="624"/>
      <c r="C68" s="702"/>
      <c r="D68" s="702"/>
      <c r="E68" s="702"/>
      <c r="F68" s="702"/>
      <c r="G68" s="702"/>
      <c r="H68" s="702"/>
      <c r="I68" s="702"/>
      <c r="J68" s="702"/>
      <c r="K68" s="702"/>
    </row>
    <row r="69" spans="2:13" x14ac:dyDescent="0.2">
      <c r="B69" s="624"/>
      <c r="C69" s="702"/>
      <c r="D69" s="702"/>
      <c r="E69" s="702"/>
      <c r="F69" s="702"/>
      <c r="G69" s="702"/>
      <c r="H69" s="702"/>
      <c r="I69" s="702"/>
      <c r="J69" s="702"/>
      <c r="K69" s="702"/>
    </row>
    <row r="70" spans="2:13" x14ac:dyDescent="0.2">
      <c r="C70" s="702"/>
      <c r="D70" s="702"/>
      <c r="E70" s="702"/>
      <c r="F70" s="702"/>
      <c r="G70" s="702"/>
      <c r="H70" s="702"/>
      <c r="I70" s="702"/>
      <c r="J70" s="702"/>
      <c r="K70" s="702"/>
    </row>
    <row r="71" spans="2:13" x14ac:dyDescent="0.2">
      <c r="B71" s="703"/>
      <c r="C71" s="702"/>
      <c r="D71" s="702"/>
      <c r="E71" s="702"/>
      <c r="F71" s="702"/>
      <c r="G71" s="702"/>
      <c r="H71" s="702"/>
      <c r="I71" s="702"/>
      <c r="J71" s="702"/>
      <c r="K71" s="702"/>
    </row>
    <row r="72" spans="2:13" x14ac:dyDescent="0.2">
      <c r="C72" s="702"/>
      <c r="D72" s="702"/>
      <c r="E72" s="702"/>
      <c r="F72" s="702"/>
      <c r="G72" s="702"/>
      <c r="H72" s="702"/>
      <c r="I72" s="702"/>
      <c r="J72" s="702"/>
      <c r="K72" s="702"/>
    </row>
    <row r="73" spans="2:13" x14ac:dyDescent="0.2">
      <c r="C73" s="702"/>
      <c r="D73" s="702"/>
      <c r="E73" s="702"/>
      <c r="F73" s="702"/>
      <c r="G73" s="702"/>
      <c r="H73" s="702"/>
      <c r="I73" s="702"/>
      <c r="J73" s="702"/>
      <c r="K73" s="702"/>
    </row>
    <row r="74" spans="2:13" x14ac:dyDescent="0.2">
      <c r="C74" s="702"/>
      <c r="D74" s="702"/>
      <c r="E74" s="702"/>
      <c r="F74" s="702"/>
      <c r="G74" s="702"/>
      <c r="H74" s="702"/>
      <c r="I74" s="702"/>
      <c r="J74" s="702"/>
      <c r="K74" s="702"/>
    </row>
    <row r="75" spans="2:13" x14ac:dyDescent="0.2">
      <c r="C75" s="702"/>
      <c r="D75" s="702"/>
      <c r="E75" s="702"/>
      <c r="F75" s="702"/>
      <c r="G75" s="702"/>
      <c r="H75" s="702"/>
      <c r="I75" s="702"/>
      <c r="J75" s="702"/>
      <c r="K75" s="702"/>
    </row>
    <row r="76" spans="2:13" x14ac:dyDescent="0.2">
      <c r="C76" s="702"/>
      <c r="D76" s="702"/>
      <c r="E76" s="702"/>
      <c r="F76" s="702"/>
      <c r="G76" s="702"/>
      <c r="H76" s="702"/>
      <c r="I76" s="702"/>
      <c r="J76" s="702"/>
      <c r="K76" s="702"/>
    </row>
    <row r="77" spans="2:13" x14ac:dyDescent="0.2">
      <c r="B77" s="624"/>
      <c r="C77" s="702"/>
      <c r="D77" s="702"/>
      <c r="E77" s="702"/>
      <c r="F77" s="702"/>
      <c r="G77" s="702"/>
      <c r="H77" s="702"/>
      <c r="I77" s="702"/>
      <c r="J77" s="702"/>
      <c r="K77" s="702"/>
    </row>
    <row r="78" spans="2:13" x14ac:dyDescent="0.2">
      <c r="B78" s="624"/>
    </row>
    <row r="79" spans="2:13" x14ac:dyDescent="0.2">
      <c r="B79" s="624"/>
    </row>
  </sheetData>
  <mergeCells count="7">
    <mergeCell ref="N15:O15"/>
    <mergeCell ref="A4:Q4"/>
    <mergeCell ref="D9:K9"/>
    <mergeCell ref="D10:H10"/>
    <mergeCell ref="I10:K10"/>
    <mergeCell ref="N11:Q11"/>
    <mergeCell ref="P14:Q14"/>
  </mergeCells>
  <printOptions horizontalCentered="1" verticalCentered="1"/>
  <pageMargins left="0.19685039370078741" right="0.19685039370078741" top="0.43307086614173229" bottom="0.35433070866141736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zoomScaleNormal="100" workbookViewId="0">
      <pane xSplit="2" ySplit="16" topLeftCell="C17" activePane="bottomRight" state="frozen"/>
      <selection activeCell="D55" sqref="D55"/>
      <selection pane="topRight" activeCell="D55" sqref="D55"/>
      <selection pane="bottomLeft" activeCell="D55" sqref="D55"/>
      <selection pane="bottomRight" activeCell="O1" sqref="O1"/>
    </sheetView>
  </sheetViews>
  <sheetFormatPr defaultColWidth="9.140625" defaultRowHeight="12.75" x14ac:dyDescent="0.2"/>
  <cols>
    <col min="1" max="1" width="3.85546875" style="543" customWidth="1"/>
    <col min="2" max="2" width="29.42578125" style="543" customWidth="1"/>
    <col min="3" max="3" width="12.7109375" style="543" customWidth="1"/>
    <col min="4" max="13" width="11.7109375" style="543" customWidth="1"/>
    <col min="14" max="15" width="10.7109375" style="543" customWidth="1"/>
    <col min="16" max="16384" width="9.140625" style="543"/>
  </cols>
  <sheetData>
    <row r="1" spans="1:15" x14ac:dyDescent="0.2">
      <c r="M1" s="544"/>
      <c r="N1" s="544"/>
      <c r="O1" s="545" t="s">
        <v>482</v>
      </c>
    </row>
    <row r="2" spans="1:15" x14ac:dyDescent="0.2">
      <c r="M2" s="544"/>
      <c r="N2" s="544"/>
      <c r="O2" s="545" t="s">
        <v>1</v>
      </c>
    </row>
    <row r="3" spans="1:15" x14ac:dyDescent="0.2">
      <c r="M3" s="544"/>
      <c r="N3" s="544"/>
      <c r="O3" s="8"/>
    </row>
    <row r="4" spans="1:15" x14ac:dyDescent="0.2">
      <c r="A4" s="1592" t="s">
        <v>483</v>
      </c>
      <c r="B4" s="1592"/>
      <c r="C4" s="1592"/>
      <c r="D4" s="1592"/>
      <c r="E4" s="1592"/>
      <c r="F4" s="1592"/>
      <c r="G4" s="1592"/>
      <c r="H4" s="1592"/>
      <c r="I4" s="1592"/>
      <c r="J4" s="1592"/>
      <c r="K4" s="1592"/>
      <c r="L4" s="1592"/>
      <c r="M4" s="1592"/>
      <c r="N4" s="1592"/>
      <c r="O4" s="1592"/>
    </row>
    <row r="5" spans="1:15" hidden="1" x14ac:dyDescent="0.2">
      <c r="A5" s="546"/>
      <c r="B5" s="547"/>
      <c r="C5" s="547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</row>
    <row r="6" spans="1:15" x14ac:dyDescent="0.2">
      <c r="A6" s="546"/>
      <c r="B6" s="547"/>
      <c r="C6" s="547"/>
      <c r="D6" s="547"/>
      <c r="E6" s="547"/>
      <c r="F6" s="547"/>
      <c r="G6" s="547"/>
      <c r="H6" s="547"/>
      <c r="I6" s="547"/>
      <c r="J6" s="547"/>
      <c r="K6" s="547"/>
      <c r="L6" s="547"/>
      <c r="M6" s="547"/>
      <c r="N6" s="547"/>
      <c r="O6" s="548"/>
    </row>
    <row r="7" spans="1:15" x14ac:dyDescent="0.2">
      <c r="A7" s="546"/>
      <c r="B7" s="547"/>
      <c r="C7" s="547"/>
      <c r="D7" s="547"/>
      <c r="E7" s="547"/>
      <c r="F7" s="547"/>
      <c r="G7" s="547"/>
      <c r="H7" s="704"/>
      <c r="I7" s="547"/>
      <c r="J7" s="547"/>
      <c r="K7" s="547"/>
      <c r="L7" s="547"/>
      <c r="M7" s="547"/>
      <c r="N7" s="547"/>
      <c r="O7" s="548"/>
    </row>
    <row r="8" spans="1:15" ht="13.5" thickBot="1" x14ac:dyDescent="0.25">
      <c r="A8" s="546"/>
      <c r="B8" s="547"/>
      <c r="C8" s="547"/>
      <c r="D8" s="547"/>
      <c r="E8" s="547"/>
      <c r="F8" s="547"/>
      <c r="G8" s="547"/>
      <c r="H8" s="547"/>
      <c r="I8" s="547"/>
      <c r="J8" s="547"/>
      <c r="K8" s="547"/>
      <c r="L8" s="547"/>
      <c r="M8" s="547"/>
      <c r="N8" s="547"/>
      <c r="O8" s="550" t="s">
        <v>430</v>
      </c>
    </row>
    <row r="9" spans="1:15" ht="13.5" thickBot="1" x14ac:dyDescent="0.25">
      <c r="A9" s="705"/>
      <c r="B9" s="553"/>
      <c r="C9" s="553"/>
      <c r="D9" s="1601" t="s">
        <v>431</v>
      </c>
      <c r="E9" s="1601"/>
      <c r="F9" s="1601"/>
      <c r="G9" s="1593"/>
      <c r="H9" s="1593"/>
      <c r="I9" s="1593"/>
      <c r="J9" s="1601"/>
      <c r="K9" s="1601"/>
      <c r="L9" s="1601"/>
      <c r="M9" s="1601"/>
      <c r="N9" s="1602" t="s">
        <v>432</v>
      </c>
      <c r="O9" s="1603"/>
    </row>
    <row r="10" spans="1:15" ht="13.5" thickBot="1" x14ac:dyDescent="0.25">
      <c r="A10" s="560"/>
      <c r="B10" s="706"/>
      <c r="C10" s="706"/>
      <c r="D10" s="1604" t="s">
        <v>484</v>
      </c>
      <c r="E10" s="1605"/>
      <c r="F10" s="1605"/>
      <c r="G10" s="1605"/>
      <c r="H10" s="1605"/>
      <c r="I10" s="1606"/>
      <c r="J10" s="1604" t="s">
        <v>389</v>
      </c>
      <c r="K10" s="1605"/>
      <c r="L10" s="1605"/>
      <c r="M10" s="1606"/>
      <c r="N10" s="707"/>
      <c r="O10" s="708"/>
    </row>
    <row r="11" spans="1:15" ht="12.75" customHeight="1" x14ac:dyDescent="0.2">
      <c r="A11" s="566"/>
      <c r="B11" s="567" t="s">
        <v>436</v>
      </c>
      <c r="C11" s="567" t="s">
        <v>433</v>
      </c>
      <c r="D11" s="709"/>
      <c r="E11" s="589"/>
      <c r="F11" s="710"/>
      <c r="G11" s="560"/>
      <c r="H11" s="711"/>
      <c r="I11" s="710"/>
      <c r="J11" s="712"/>
      <c r="K11" s="573"/>
      <c r="L11" s="712"/>
      <c r="M11" s="573"/>
      <c r="N11" s="572" t="s">
        <v>392</v>
      </c>
      <c r="O11" s="573" t="s">
        <v>393</v>
      </c>
    </row>
    <row r="12" spans="1:15" x14ac:dyDescent="0.2">
      <c r="A12" s="566"/>
      <c r="B12" s="567" t="s">
        <v>14</v>
      </c>
      <c r="C12" s="567" t="s">
        <v>402</v>
      </c>
      <c r="D12" s="713" t="s">
        <v>392</v>
      </c>
      <c r="E12" s="714" t="s">
        <v>392</v>
      </c>
      <c r="F12" s="573" t="s">
        <v>392</v>
      </c>
      <c r="G12" s="572" t="s">
        <v>393</v>
      </c>
      <c r="H12" s="714" t="s">
        <v>485</v>
      </c>
      <c r="I12" s="573" t="s">
        <v>393</v>
      </c>
      <c r="J12" s="715" t="s">
        <v>392</v>
      </c>
      <c r="K12" s="573" t="s">
        <v>392</v>
      </c>
      <c r="L12" s="715" t="s">
        <v>393</v>
      </c>
      <c r="M12" s="573" t="s">
        <v>393</v>
      </c>
      <c r="N12" s="572" t="s">
        <v>403</v>
      </c>
      <c r="O12" s="573" t="s">
        <v>403</v>
      </c>
    </row>
    <row r="13" spans="1:15" x14ac:dyDescent="0.2">
      <c r="A13" s="716"/>
      <c r="B13" s="567"/>
      <c r="C13" s="567" t="s">
        <v>39</v>
      </c>
      <c r="D13" s="713" t="s">
        <v>402</v>
      </c>
      <c r="E13" s="714" t="s">
        <v>402</v>
      </c>
      <c r="F13" s="573" t="s">
        <v>403</v>
      </c>
      <c r="G13" s="572" t="s">
        <v>402</v>
      </c>
      <c r="H13" s="714" t="s">
        <v>402</v>
      </c>
      <c r="I13" s="573" t="s">
        <v>403</v>
      </c>
      <c r="J13" s="715" t="s">
        <v>486</v>
      </c>
      <c r="K13" s="573" t="s">
        <v>487</v>
      </c>
      <c r="L13" s="715" t="s">
        <v>486</v>
      </c>
      <c r="M13" s="573" t="s">
        <v>487</v>
      </c>
      <c r="N13" s="572"/>
      <c r="O13" s="573"/>
    </row>
    <row r="14" spans="1:15" x14ac:dyDescent="0.2">
      <c r="A14" s="717" t="s">
        <v>7</v>
      </c>
      <c r="B14" s="567"/>
      <c r="C14" s="565"/>
      <c r="D14" s="574" t="s">
        <v>488</v>
      </c>
      <c r="E14" s="714"/>
      <c r="F14" s="573" t="s">
        <v>411</v>
      </c>
      <c r="G14" s="580" t="s">
        <v>488</v>
      </c>
      <c r="H14" s="714"/>
      <c r="I14" s="573" t="s">
        <v>411</v>
      </c>
      <c r="J14" s="715" t="s">
        <v>415</v>
      </c>
      <c r="K14" s="573" t="s">
        <v>307</v>
      </c>
      <c r="L14" s="715" t="s">
        <v>415</v>
      </c>
      <c r="M14" s="573" t="s">
        <v>307</v>
      </c>
      <c r="N14" s="572"/>
      <c r="O14" s="573"/>
    </row>
    <row r="15" spans="1:15" x14ac:dyDescent="0.2">
      <c r="A15" s="717"/>
      <c r="B15" s="567"/>
      <c r="C15" s="565"/>
      <c r="D15" s="574" t="s">
        <v>417</v>
      </c>
      <c r="E15" s="714"/>
      <c r="F15" s="573" t="s">
        <v>418</v>
      </c>
      <c r="G15" s="580" t="s">
        <v>417</v>
      </c>
      <c r="H15" s="714"/>
      <c r="I15" s="573" t="s">
        <v>418</v>
      </c>
      <c r="J15" s="715" t="s">
        <v>489</v>
      </c>
      <c r="K15" s="573"/>
      <c r="L15" s="715" t="s">
        <v>489</v>
      </c>
      <c r="M15" s="573"/>
      <c r="N15" s="572"/>
      <c r="O15" s="573"/>
    </row>
    <row r="16" spans="1:15" x14ac:dyDescent="0.2">
      <c r="A16" s="718"/>
      <c r="B16" s="719"/>
      <c r="C16" s="565"/>
      <c r="D16" s="720"/>
      <c r="E16" s="714"/>
      <c r="F16" s="573"/>
      <c r="G16" s="721"/>
      <c r="H16" s="714"/>
      <c r="I16" s="573"/>
      <c r="J16" s="722"/>
      <c r="K16" s="573"/>
      <c r="L16" s="722"/>
      <c r="M16" s="723"/>
      <c r="N16" s="560"/>
      <c r="O16" s="594"/>
    </row>
    <row r="17" spans="1:15" x14ac:dyDescent="0.2">
      <c r="A17" s="596">
        <v>1</v>
      </c>
      <c r="B17" s="595">
        <v>2</v>
      </c>
      <c r="C17" s="595">
        <v>3</v>
      </c>
      <c r="D17" s="597">
        <v>4</v>
      </c>
      <c r="E17" s="597">
        <v>5</v>
      </c>
      <c r="F17" s="724">
        <v>6</v>
      </c>
      <c r="G17" s="596">
        <v>7</v>
      </c>
      <c r="H17" s="725">
        <v>8</v>
      </c>
      <c r="I17" s="724">
        <v>9</v>
      </c>
      <c r="J17" s="726">
        <v>10</v>
      </c>
      <c r="K17" s="724">
        <v>11</v>
      </c>
      <c r="L17" s="596">
        <v>12</v>
      </c>
      <c r="M17" s="724">
        <v>13</v>
      </c>
      <c r="N17" s="596">
        <v>14</v>
      </c>
      <c r="O17" s="724">
        <v>15</v>
      </c>
    </row>
    <row r="18" spans="1:15" x14ac:dyDescent="0.2">
      <c r="A18" s="580"/>
      <c r="B18" s="567"/>
      <c r="C18" s="727"/>
      <c r="D18" s="610"/>
      <c r="E18" s="610"/>
      <c r="F18" s="728"/>
      <c r="G18" s="651"/>
      <c r="H18" s="610"/>
      <c r="I18" s="728"/>
      <c r="J18" s="610"/>
      <c r="K18" s="610"/>
      <c r="L18" s="651"/>
      <c r="M18" s="728"/>
      <c r="N18" s="729"/>
      <c r="O18" s="730"/>
    </row>
    <row r="19" spans="1:15" x14ac:dyDescent="0.2">
      <c r="A19" s="580" t="s">
        <v>85</v>
      </c>
      <c r="B19" s="731" t="s">
        <v>451</v>
      </c>
      <c r="C19" s="627">
        <v>63852</v>
      </c>
      <c r="D19" s="618"/>
      <c r="E19" s="618">
        <v>63852</v>
      </c>
      <c r="F19" s="732"/>
      <c r="G19" s="628"/>
      <c r="H19" s="618"/>
      <c r="I19" s="732"/>
      <c r="J19" s="618">
        <v>7891.3010000000004</v>
      </c>
      <c r="K19" s="618">
        <v>890990.40499999991</v>
      </c>
      <c r="L19" s="628">
        <v>1288</v>
      </c>
      <c r="M19" s="732">
        <v>10510</v>
      </c>
      <c r="N19" s="619"/>
      <c r="O19" s="620"/>
    </row>
    <row r="20" spans="1:15" x14ac:dyDescent="0.2">
      <c r="A20" s="560"/>
      <c r="B20" s="733"/>
      <c r="C20" s="627"/>
      <c r="D20" s="618"/>
      <c r="E20" s="618"/>
      <c r="F20" s="732"/>
      <c r="G20" s="628"/>
      <c r="H20" s="618"/>
      <c r="I20" s="732"/>
      <c r="J20" s="618"/>
      <c r="K20" s="618"/>
      <c r="L20" s="628"/>
      <c r="M20" s="732"/>
      <c r="N20" s="619"/>
      <c r="O20" s="620"/>
    </row>
    <row r="21" spans="1:15" ht="15" customHeight="1" x14ac:dyDescent="0.2">
      <c r="A21" s="734"/>
      <c r="B21" s="735" t="s">
        <v>452</v>
      </c>
      <c r="C21" s="631">
        <v>63852</v>
      </c>
      <c r="D21" s="632">
        <v>0</v>
      </c>
      <c r="E21" s="647">
        <v>63852</v>
      </c>
      <c r="F21" s="736">
        <v>0</v>
      </c>
      <c r="G21" s="648">
        <v>0</v>
      </c>
      <c r="H21" s="647">
        <v>0</v>
      </c>
      <c r="I21" s="737">
        <v>0</v>
      </c>
      <c r="J21" s="648">
        <v>7891.3010000000004</v>
      </c>
      <c r="K21" s="737">
        <v>890990.40499999991</v>
      </c>
      <c r="L21" s="648">
        <v>1288</v>
      </c>
      <c r="M21" s="736">
        <v>10510</v>
      </c>
      <c r="N21" s="649">
        <v>0</v>
      </c>
      <c r="O21" s="650">
        <v>0</v>
      </c>
    </row>
    <row r="22" spans="1:15" x14ac:dyDescent="0.2">
      <c r="A22" s="560"/>
      <c r="B22" s="738"/>
      <c r="C22" s="641"/>
      <c r="D22" s="618"/>
      <c r="E22" s="618"/>
      <c r="F22" s="732"/>
      <c r="G22" s="628"/>
      <c r="H22" s="618"/>
      <c r="I22" s="732"/>
      <c r="J22" s="618"/>
      <c r="K22" s="618"/>
      <c r="L22" s="628"/>
      <c r="M22" s="732"/>
      <c r="N22" s="619"/>
      <c r="O22" s="620"/>
    </row>
    <row r="23" spans="1:15" x14ac:dyDescent="0.2">
      <c r="A23" s="580" t="s">
        <v>85</v>
      </c>
      <c r="B23" s="731" t="s">
        <v>453</v>
      </c>
      <c r="C23" s="627">
        <v>0</v>
      </c>
      <c r="D23" s="618"/>
      <c r="E23" s="618"/>
      <c r="F23" s="732"/>
      <c r="G23" s="628"/>
      <c r="H23" s="618"/>
      <c r="I23" s="732"/>
      <c r="J23" s="618">
        <v>910.11599999999999</v>
      </c>
      <c r="K23" s="618">
        <v>186163.364</v>
      </c>
      <c r="L23" s="628"/>
      <c r="M23" s="732">
        <v>4477</v>
      </c>
      <c r="N23" s="619"/>
      <c r="O23" s="620"/>
    </row>
    <row r="24" spans="1:15" x14ac:dyDescent="0.2">
      <c r="A24" s="580" t="s">
        <v>119</v>
      </c>
      <c r="B24" s="731" t="s">
        <v>454</v>
      </c>
      <c r="C24" s="627">
        <v>0</v>
      </c>
      <c r="D24" s="618"/>
      <c r="E24" s="618"/>
      <c r="F24" s="732"/>
      <c r="G24" s="628"/>
      <c r="H24" s="618"/>
      <c r="I24" s="732"/>
      <c r="J24" s="618">
        <v>1328.509</v>
      </c>
      <c r="K24" s="618">
        <v>210441.51800000001</v>
      </c>
      <c r="L24" s="628"/>
      <c r="M24" s="732">
        <v>1400</v>
      </c>
      <c r="N24" s="619"/>
      <c r="O24" s="620"/>
    </row>
    <row r="25" spans="1:15" x14ac:dyDescent="0.2">
      <c r="A25" s="580" t="s">
        <v>144</v>
      </c>
      <c r="B25" s="731" t="s">
        <v>455</v>
      </c>
      <c r="C25" s="627">
        <v>35</v>
      </c>
      <c r="D25" s="618">
        <v>35</v>
      </c>
      <c r="E25" s="618"/>
      <c r="F25" s="732"/>
      <c r="G25" s="628"/>
      <c r="H25" s="618"/>
      <c r="I25" s="732"/>
      <c r="J25" s="618">
        <v>511.87400000000002</v>
      </c>
      <c r="K25" s="618">
        <v>166191.09100000001</v>
      </c>
      <c r="L25" s="628">
        <v>620</v>
      </c>
      <c r="M25" s="732">
        <v>1680</v>
      </c>
      <c r="N25" s="619"/>
      <c r="O25" s="620"/>
    </row>
    <row r="26" spans="1:15" x14ac:dyDescent="0.2">
      <c r="A26" s="580" t="s">
        <v>235</v>
      </c>
      <c r="B26" s="731" t="s">
        <v>456</v>
      </c>
      <c r="C26" s="627">
        <v>35</v>
      </c>
      <c r="D26" s="618">
        <v>35</v>
      </c>
      <c r="E26" s="618"/>
      <c r="F26" s="732"/>
      <c r="G26" s="628"/>
      <c r="H26" s="618"/>
      <c r="I26" s="732"/>
      <c r="J26" s="618">
        <v>543.24099999999999</v>
      </c>
      <c r="K26" s="618">
        <v>153957.37700000001</v>
      </c>
      <c r="L26" s="628">
        <v>500</v>
      </c>
      <c r="M26" s="732">
        <v>1600</v>
      </c>
      <c r="N26" s="619"/>
      <c r="O26" s="620"/>
    </row>
    <row r="27" spans="1:15" x14ac:dyDescent="0.2">
      <c r="A27" s="580" t="s">
        <v>457</v>
      </c>
      <c r="B27" s="731" t="s">
        <v>458</v>
      </c>
      <c r="C27" s="627">
        <v>935</v>
      </c>
      <c r="D27" s="618">
        <v>35</v>
      </c>
      <c r="E27" s="618">
        <v>900</v>
      </c>
      <c r="F27" s="732"/>
      <c r="G27" s="628"/>
      <c r="H27" s="618"/>
      <c r="I27" s="732"/>
      <c r="J27" s="618">
        <v>734.15800000000002</v>
      </c>
      <c r="K27" s="618">
        <v>257067.8</v>
      </c>
      <c r="L27" s="628">
        <v>1200</v>
      </c>
      <c r="M27" s="732">
        <v>1600</v>
      </c>
      <c r="N27" s="619"/>
      <c r="O27" s="620"/>
    </row>
    <row r="28" spans="1:15" x14ac:dyDescent="0.2">
      <c r="A28" s="580" t="s">
        <v>459</v>
      </c>
      <c r="B28" s="731" t="s">
        <v>460</v>
      </c>
      <c r="C28" s="627">
        <v>70</v>
      </c>
      <c r="D28" s="618">
        <v>70</v>
      </c>
      <c r="E28" s="618"/>
      <c r="F28" s="732"/>
      <c r="G28" s="628"/>
      <c r="H28" s="618"/>
      <c r="I28" s="732"/>
      <c r="J28" s="618">
        <v>1568.615</v>
      </c>
      <c r="K28" s="618">
        <v>216240.51800000001</v>
      </c>
      <c r="L28" s="628"/>
      <c r="M28" s="732">
        <v>2746</v>
      </c>
      <c r="N28" s="619"/>
      <c r="O28" s="620"/>
    </row>
    <row r="29" spans="1:15" x14ac:dyDescent="0.2">
      <c r="A29" s="580" t="s">
        <v>461</v>
      </c>
      <c r="B29" s="731" t="s">
        <v>462</v>
      </c>
      <c r="C29" s="627">
        <v>40</v>
      </c>
      <c r="D29" s="618">
        <v>40</v>
      </c>
      <c r="E29" s="618"/>
      <c r="F29" s="732"/>
      <c r="G29" s="628"/>
      <c r="H29" s="618"/>
      <c r="I29" s="732"/>
      <c r="J29" s="618">
        <v>305.11399999999998</v>
      </c>
      <c r="K29" s="618">
        <v>162103.71600000001</v>
      </c>
      <c r="L29" s="628">
        <v>1000</v>
      </c>
      <c r="M29" s="732">
        <v>1200</v>
      </c>
      <c r="N29" s="619"/>
      <c r="O29" s="620"/>
    </row>
    <row r="30" spans="1:15" x14ac:dyDescent="0.2">
      <c r="A30" s="580" t="s">
        <v>463</v>
      </c>
      <c r="B30" s="731" t="s">
        <v>464</v>
      </c>
      <c r="C30" s="627">
        <v>85</v>
      </c>
      <c r="D30" s="618">
        <v>85</v>
      </c>
      <c r="E30" s="618"/>
      <c r="F30" s="732"/>
      <c r="G30" s="628"/>
      <c r="H30" s="618"/>
      <c r="I30" s="732"/>
      <c r="J30" s="618">
        <v>1157.7239999999999</v>
      </c>
      <c r="K30" s="618">
        <v>267048.99</v>
      </c>
      <c r="L30" s="628">
        <v>400</v>
      </c>
      <c r="M30" s="732">
        <v>1800</v>
      </c>
      <c r="N30" s="619"/>
      <c r="O30" s="620"/>
    </row>
    <row r="31" spans="1:15" x14ac:dyDescent="0.2">
      <c r="A31" s="580" t="s">
        <v>465</v>
      </c>
      <c r="B31" s="731" t="s">
        <v>466</v>
      </c>
      <c r="C31" s="627">
        <v>40</v>
      </c>
      <c r="D31" s="618">
        <v>40</v>
      </c>
      <c r="E31" s="618"/>
      <c r="F31" s="732"/>
      <c r="G31" s="628"/>
      <c r="H31" s="618"/>
      <c r="I31" s="732"/>
      <c r="J31" s="618">
        <v>387.803</v>
      </c>
      <c r="K31" s="618">
        <v>300178.50800000003</v>
      </c>
      <c r="L31" s="628">
        <v>432</v>
      </c>
      <c r="M31" s="732">
        <v>4620</v>
      </c>
      <c r="N31" s="619"/>
      <c r="O31" s="620"/>
    </row>
    <row r="32" spans="1:15" x14ac:dyDescent="0.2">
      <c r="A32" s="580" t="s">
        <v>467</v>
      </c>
      <c r="B32" s="731" t="s">
        <v>468</v>
      </c>
      <c r="C32" s="627">
        <v>0</v>
      </c>
      <c r="D32" s="618"/>
      <c r="E32" s="618"/>
      <c r="F32" s="732"/>
      <c r="G32" s="628"/>
      <c r="H32" s="618"/>
      <c r="I32" s="732"/>
      <c r="J32" s="618">
        <v>220.55</v>
      </c>
      <c r="K32" s="618">
        <v>174019.06</v>
      </c>
      <c r="L32" s="628">
        <v>1148</v>
      </c>
      <c r="M32" s="732">
        <v>3400</v>
      </c>
      <c r="N32" s="619"/>
      <c r="O32" s="620"/>
    </row>
    <row r="33" spans="1:16" x14ac:dyDescent="0.2">
      <c r="A33" s="580" t="s">
        <v>469</v>
      </c>
      <c r="B33" s="731" t="s">
        <v>470</v>
      </c>
      <c r="C33" s="627">
        <v>60</v>
      </c>
      <c r="D33" s="618">
        <v>60</v>
      </c>
      <c r="E33" s="618"/>
      <c r="F33" s="732"/>
      <c r="G33" s="628"/>
      <c r="H33" s="618"/>
      <c r="I33" s="732"/>
      <c r="J33" s="618">
        <v>999.78700000000003</v>
      </c>
      <c r="K33" s="618">
        <v>232469.82899999997</v>
      </c>
      <c r="L33" s="628">
        <v>550</v>
      </c>
      <c r="M33" s="732">
        <v>3040</v>
      </c>
      <c r="N33" s="619"/>
      <c r="O33" s="620"/>
    </row>
    <row r="34" spans="1:16" x14ac:dyDescent="0.2">
      <c r="A34" s="580" t="s">
        <v>471</v>
      </c>
      <c r="B34" s="731" t="s">
        <v>472</v>
      </c>
      <c r="C34" s="627">
        <v>0</v>
      </c>
      <c r="D34" s="618"/>
      <c r="E34" s="618"/>
      <c r="F34" s="732"/>
      <c r="G34" s="628"/>
      <c r="H34" s="618"/>
      <c r="I34" s="732"/>
      <c r="J34" s="618">
        <v>1095.425</v>
      </c>
      <c r="K34" s="618">
        <v>201657.89500000002</v>
      </c>
      <c r="L34" s="628">
        <v>220</v>
      </c>
      <c r="M34" s="732">
        <v>1200</v>
      </c>
      <c r="N34" s="619"/>
      <c r="O34" s="620"/>
    </row>
    <row r="35" spans="1:16" x14ac:dyDescent="0.2">
      <c r="A35" s="580"/>
      <c r="B35" s="559"/>
      <c r="C35" s="627"/>
      <c r="D35" s="618"/>
      <c r="E35" s="618"/>
      <c r="F35" s="732"/>
      <c r="G35" s="628"/>
      <c r="H35" s="618"/>
      <c r="I35" s="732"/>
      <c r="J35" s="618"/>
      <c r="K35" s="618"/>
      <c r="L35" s="628"/>
      <c r="M35" s="732"/>
      <c r="N35" s="619"/>
      <c r="O35" s="620"/>
    </row>
    <row r="36" spans="1:16" ht="15" customHeight="1" x14ac:dyDescent="0.2">
      <c r="A36" s="734"/>
      <c r="B36" s="735" t="s">
        <v>473</v>
      </c>
      <c r="C36" s="631">
        <v>1300</v>
      </c>
      <c r="D36" s="632">
        <v>400</v>
      </c>
      <c r="E36" s="647">
        <v>900</v>
      </c>
      <c r="F36" s="736">
        <v>0</v>
      </c>
      <c r="G36" s="648">
        <v>0</v>
      </c>
      <c r="H36" s="647">
        <v>0</v>
      </c>
      <c r="I36" s="737">
        <v>0</v>
      </c>
      <c r="J36" s="648">
        <v>9762.9159999999993</v>
      </c>
      <c r="K36" s="737">
        <v>2527539.6659999997</v>
      </c>
      <c r="L36" s="648">
        <v>6070</v>
      </c>
      <c r="M36" s="736">
        <v>28763</v>
      </c>
      <c r="N36" s="649">
        <v>0</v>
      </c>
      <c r="O36" s="650">
        <v>0</v>
      </c>
    </row>
    <row r="37" spans="1:16" x14ac:dyDescent="0.2">
      <c r="A37" s="560"/>
      <c r="B37" s="559"/>
      <c r="C37" s="627"/>
      <c r="D37" s="618"/>
      <c r="E37" s="618"/>
      <c r="F37" s="732"/>
      <c r="G37" s="628"/>
      <c r="H37" s="618"/>
      <c r="I37" s="732"/>
      <c r="J37" s="618"/>
      <c r="K37" s="618"/>
      <c r="L37" s="628"/>
      <c r="M37" s="732"/>
      <c r="N37" s="619"/>
      <c r="O37" s="620"/>
    </row>
    <row r="38" spans="1:16" x14ac:dyDescent="0.2">
      <c r="A38" s="580" t="s">
        <v>85</v>
      </c>
      <c r="B38" s="731" t="s">
        <v>474</v>
      </c>
      <c r="C38" s="627">
        <v>1460</v>
      </c>
      <c r="D38" s="618"/>
      <c r="E38" s="618">
        <v>1460</v>
      </c>
      <c r="F38" s="732"/>
      <c r="G38" s="628"/>
      <c r="H38" s="618"/>
      <c r="I38" s="732"/>
      <c r="J38" s="618">
        <v>1529.752</v>
      </c>
      <c r="K38" s="618">
        <v>100174.41900000002</v>
      </c>
      <c r="L38" s="628"/>
      <c r="M38" s="732">
        <v>1000</v>
      </c>
      <c r="N38" s="619"/>
      <c r="O38" s="620"/>
    </row>
    <row r="39" spans="1:16" x14ac:dyDescent="0.2">
      <c r="A39" s="580" t="s">
        <v>119</v>
      </c>
      <c r="B39" s="731" t="s">
        <v>475</v>
      </c>
      <c r="C39" s="627">
        <v>25383</v>
      </c>
      <c r="D39" s="618"/>
      <c r="E39" s="618">
        <v>25383</v>
      </c>
      <c r="F39" s="732"/>
      <c r="G39" s="628"/>
      <c r="H39" s="618"/>
      <c r="I39" s="732"/>
      <c r="J39" s="618">
        <v>1147.329</v>
      </c>
      <c r="K39" s="618">
        <v>215008.39500000002</v>
      </c>
      <c r="L39" s="628">
        <v>210</v>
      </c>
      <c r="M39" s="732">
        <v>250</v>
      </c>
      <c r="N39" s="619"/>
      <c r="O39" s="620"/>
    </row>
    <row r="40" spans="1:16" x14ac:dyDescent="0.2">
      <c r="A40" s="580" t="s">
        <v>144</v>
      </c>
      <c r="B40" s="731" t="s">
        <v>476</v>
      </c>
      <c r="C40" s="627">
        <v>22940.429</v>
      </c>
      <c r="D40" s="618"/>
      <c r="E40" s="618">
        <v>22940.429</v>
      </c>
      <c r="F40" s="732"/>
      <c r="G40" s="628"/>
      <c r="H40" s="618"/>
      <c r="I40" s="732"/>
      <c r="J40" s="618">
        <v>1503.2719999999999</v>
      </c>
      <c r="K40" s="618">
        <v>186925.60499999995</v>
      </c>
      <c r="L40" s="628">
        <v>180</v>
      </c>
      <c r="M40" s="732">
        <v>700</v>
      </c>
      <c r="N40" s="619"/>
      <c r="O40" s="620"/>
    </row>
    <row r="41" spans="1:16" x14ac:dyDescent="0.2">
      <c r="A41" s="580" t="s">
        <v>235</v>
      </c>
      <c r="B41" s="731" t="s">
        <v>477</v>
      </c>
      <c r="C41" s="627">
        <v>15220.62</v>
      </c>
      <c r="D41" s="618"/>
      <c r="E41" s="618">
        <v>15220.62</v>
      </c>
      <c r="F41" s="732"/>
      <c r="G41" s="628"/>
      <c r="H41" s="618"/>
      <c r="I41" s="732"/>
      <c r="J41" s="618">
        <v>780.05100000000004</v>
      </c>
      <c r="K41" s="618">
        <v>135917.86499999999</v>
      </c>
      <c r="L41" s="628">
        <v>414.23899999999998</v>
      </c>
      <c r="M41" s="732">
        <v>3585.761</v>
      </c>
      <c r="N41" s="619"/>
      <c r="O41" s="620"/>
      <c r="P41" s="624"/>
    </row>
    <row r="42" spans="1:16" x14ac:dyDescent="0.2">
      <c r="A42" s="580" t="s">
        <v>457</v>
      </c>
      <c r="B42" s="731" t="s">
        <v>478</v>
      </c>
      <c r="C42" s="627">
        <v>10270</v>
      </c>
      <c r="D42" s="618">
        <v>1600</v>
      </c>
      <c r="E42" s="618">
        <v>5270</v>
      </c>
      <c r="F42" s="732">
        <v>3000</v>
      </c>
      <c r="G42" s="628">
        <v>200</v>
      </c>
      <c r="H42" s="618"/>
      <c r="I42" s="732">
        <v>200</v>
      </c>
      <c r="J42" s="618">
        <v>832.86800000000005</v>
      </c>
      <c r="K42" s="618">
        <v>359521.05400000006</v>
      </c>
      <c r="L42" s="628"/>
      <c r="M42" s="732">
        <v>1376</v>
      </c>
      <c r="N42" s="619"/>
      <c r="O42" s="620"/>
    </row>
    <row r="43" spans="1:16" x14ac:dyDescent="0.2">
      <c r="A43" s="580"/>
      <c r="B43" s="731"/>
      <c r="C43" s="627"/>
      <c r="D43" s="618"/>
      <c r="E43" s="618"/>
      <c r="F43" s="732"/>
      <c r="G43" s="628"/>
      <c r="H43" s="618"/>
      <c r="I43" s="732"/>
      <c r="J43" s="618"/>
      <c r="K43" s="618"/>
      <c r="L43" s="628"/>
      <c r="M43" s="732"/>
      <c r="N43" s="619"/>
      <c r="O43" s="620"/>
    </row>
    <row r="44" spans="1:16" ht="15" customHeight="1" x14ac:dyDescent="0.2">
      <c r="A44" s="734"/>
      <c r="B44" s="735" t="s">
        <v>479</v>
      </c>
      <c r="C44" s="631">
        <v>75274.048999999999</v>
      </c>
      <c r="D44" s="632">
        <v>1600</v>
      </c>
      <c r="E44" s="647">
        <v>70274.048999999999</v>
      </c>
      <c r="F44" s="736">
        <v>3000</v>
      </c>
      <c r="G44" s="648">
        <v>200</v>
      </c>
      <c r="H44" s="647">
        <v>0</v>
      </c>
      <c r="I44" s="737">
        <v>200</v>
      </c>
      <c r="J44" s="648">
        <v>5793.2720000000008</v>
      </c>
      <c r="K44" s="737">
        <v>997547.33799999999</v>
      </c>
      <c r="L44" s="648">
        <v>804.23900000000003</v>
      </c>
      <c r="M44" s="736">
        <v>6911.7610000000004</v>
      </c>
      <c r="N44" s="649">
        <v>0</v>
      </c>
      <c r="O44" s="650">
        <v>0</v>
      </c>
    </row>
    <row r="45" spans="1:16" x14ac:dyDescent="0.2">
      <c r="A45" s="739"/>
      <c r="B45" s="740"/>
      <c r="C45" s="657"/>
      <c r="D45" s="660"/>
      <c r="E45" s="660"/>
      <c r="F45" s="741"/>
      <c r="G45" s="742"/>
      <c r="H45" s="660"/>
      <c r="I45" s="741"/>
      <c r="J45" s="660"/>
      <c r="K45" s="660"/>
      <c r="L45" s="742"/>
      <c r="M45" s="741"/>
      <c r="N45" s="661"/>
      <c r="O45" s="662"/>
    </row>
    <row r="46" spans="1:16" x14ac:dyDescent="0.2">
      <c r="A46" s="596" t="s">
        <v>85</v>
      </c>
      <c r="B46" s="743" t="s">
        <v>480</v>
      </c>
      <c r="C46" s="668">
        <v>0</v>
      </c>
      <c r="D46" s="744"/>
      <c r="E46" s="745"/>
      <c r="F46" s="746"/>
      <c r="G46" s="747"/>
      <c r="H46" s="748"/>
      <c r="I46" s="749"/>
      <c r="J46" s="682"/>
      <c r="K46" s="750">
        <v>447912.36099999998</v>
      </c>
      <c r="L46" s="751">
        <v>4705.4399999999996</v>
      </c>
      <c r="M46" s="750">
        <v>28216.68</v>
      </c>
      <c r="N46" s="674"/>
      <c r="O46" s="675"/>
    </row>
    <row r="47" spans="1:16" ht="13.5" thickBot="1" x14ac:dyDescent="0.25">
      <c r="A47" s="739"/>
      <c r="B47" s="740"/>
      <c r="C47" s="657"/>
      <c r="D47" s="618"/>
      <c r="E47" s="618"/>
      <c r="F47" s="732"/>
      <c r="G47" s="628"/>
      <c r="H47" s="618"/>
      <c r="I47" s="732"/>
      <c r="J47" s="618"/>
      <c r="K47" s="618"/>
      <c r="L47" s="628"/>
      <c r="M47" s="732"/>
      <c r="N47" s="619"/>
      <c r="O47" s="620"/>
    </row>
    <row r="48" spans="1:16" ht="13.5" hidden="1" thickBot="1" x14ac:dyDescent="0.25">
      <c r="A48" s="560"/>
      <c r="B48" s="752"/>
      <c r="C48" s="627"/>
      <c r="D48" s="618"/>
      <c r="E48" s="618"/>
      <c r="F48" s="732"/>
      <c r="G48" s="628"/>
      <c r="H48" s="618"/>
      <c r="I48" s="732"/>
      <c r="J48" s="618"/>
      <c r="K48" s="618"/>
      <c r="L48" s="628"/>
      <c r="M48" s="732"/>
      <c r="N48" s="619"/>
      <c r="O48" s="620"/>
    </row>
    <row r="49" spans="1:15" ht="13.5" hidden="1" thickBot="1" x14ac:dyDescent="0.25">
      <c r="A49" s="560"/>
      <c r="B49" s="752"/>
      <c r="C49" s="627"/>
      <c r="D49" s="618"/>
      <c r="E49" s="618"/>
      <c r="F49" s="732"/>
      <c r="G49" s="628"/>
      <c r="H49" s="618"/>
      <c r="I49" s="732"/>
      <c r="J49" s="618"/>
      <c r="K49" s="618"/>
      <c r="L49" s="628"/>
      <c r="M49" s="732"/>
      <c r="N49" s="619"/>
      <c r="O49" s="620"/>
    </row>
    <row r="50" spans="1:15" ht="13.5" hidden="1" thickBot="1" x14ac:dyDescent="0.25">
      <c r="A50" s="560"/>
      <c r="B50" s="753"/>
      <c r="C50" s="627"/>
      <c r="D50" s="618"/>
      <c r="E50" s="618"/>
      <c r="F50" s="732"/>
      <c r="G50" s="628"/>
      <c r="H50" s="618"/>
      <c r="I50" s="732"/>
      <c r="J50" s="618"/>
      <c r="K50" s="618"/>
      <c r="L50" s="628"/>
      <c r="M50" s="732"/>
      <c r="N50" s="619"/>
      <c r="O50" s="620"/>
    </row>
    <row r="51" spans="1:15" ht="15" customHeight="1" thickBot="1" x14ac:dyDescent="0.25">
      <c r="A51" s="754"/>
      <c r="B51" s="755" t="s">
        <v>481</v>
      </c>
      <c r="C51" s="756">
        <v>140426.049</v>
      </c>
      <c r="D51" s="757">
        <v>2000</v>
      </c>
      <c r="E51" s="758">
        <v>135026.049</v>
      </c>
      <c r="F51" s="759">
        <v>3000</v>
      </c>
      <c r="G51" s="760">
        <v>200</v>
      </c>
      <c r="H51" s="758">
        <v>0</v>
      </c>
      <c r="I51" s="759">
        <v>200</v>
      </c>
      <c r="J51" s="760">
        <v>23447.489000000001</v>
      </c>
      <c r="K51" s="759">
        <v>4863989.7699999996</v>
      </c>
      <c r="L51" s="761">
        <v>12867.679</v>
      </c>
      <c r="M51" s="759">
        <v>74401.440999999992</v>
      </c>
      <c r="N51" s="762">
        <v>0</v>
      </c>
      <c r="O51" s="763">
        <v>0</v>
      </c>
    </row>
    <row r="52" spans="1:15" x14ac:dyDescent="0.2">
      <c r="C52" s="764"/>
      <c r="D52" s="764"/>
      <c r="E52" s="764"/>
      <c r="F52" s="764"/>
      <c r="G52" s="764"/>
      <c r="H52" s="764"/>
      <c r="I52" s="764"/>
      <c r="J52" s="764"/>
      <c r="K52" s="764"/>
      <c r="L52" s="764"/>
      <c r="M52" s="764"/>
      <c r="N52" s="764"/>
      <c r="O52" s="764"/>
    </row>
    <row r="53" spans="1:15" x14ac:dyDescent="0.2">
      <c r="C53" s="764"/>
      <c r="D53" s="764"/>
      <c r="E53" s="764"/>
      <c r="F53" s="764"/>
      <c r="G53" s="764"/>
      <c r="H53" s="764"/>
      <c r="I53" s="764"/>
      <c r="J53" s="764"/>
      <c r="K53" s="764"/>
      <c r="L53" s="764"/>
      <c r="M53" s="764"/>
      <c r="N53" s="764"/>
      <c r="O53" s="764"/>
    </row>
  </sheetData>
  <mergeCells count="5">
    <mergeCell ref="A4:O4"/>
    <mergeCell ref="D9:M9"/>
    <mergeCell ref="N9:O9"/>
    <mergeCell ref="D10:I10"/>
    <mergeCell ref="J10:M10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8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10" zoomScaleNormal="110" workbookViewId="0">
      <selection activeCell="J1" sqref="J1"/>
    </sheetView>
  </sheetViews>
  <sheetFormatPr defaultRowHeight="12.75" x14ac:dyDescent="0.2"/>
  <cols>
    <col min="1" max="1" width="4.28515625" customWidth="1"/>
    <col min="2" max="2" width="38.7109375" customWidth="1"/>
    <col min="3" max="10" width="12.7109375" customWidth="1"/>
    <col min="11" max="12" width="7.5703125" customWidth="1"/>
  </cols>
  <sheetData>
    <row r="1" spans="1:15" x14ac:dyDescent="0.2">
      <c r="J1" s="545" t="s">
        <v>490</v>
      </c>
    </row>
    <row r="2" spans="1:15" x14ac:dyDescent="0.2">
      <c r="A2" s="765"/>
      <c r="B2" s="765"/>
      <c r="C2" s="765"/>
      <c r="D2" s="765"/>
      <c r="E2" s="765"/>
      <c r="F2" s="765"/>
      <c r="G2" s="765"/>
      <c r="H2" s="765"/>
      <c r="I2" s="765"/>
      <c r="J2" s="545" t="s">
        <v>1</v>
      </c>
      <c r="K2" s="765"/>
      <c r="L2" s="765"/>
    </row>
    <row r="3" spans="1:15" x14ac:dyDescent="0.2">
      <c r="A3" s="765"/>
      <c r="B3" s="765"/>
      <c r="C3" s="765"/>
      <c r="D3" s="765"/>
      <c r="E3" s="765"/>
      <c r="F3" s="765"/>
      <c r="G3" s="765"/>
      <c r="H3" s="765"/>
      <c r="I3" s="765"/>
      <c r="J3" s="765"/>
      <c r="K3" s="765"/>
      <c r="L3" s="765"/>
    </row>
    <row r="4" spans="1:15" ht="22.5" customHeight="1" x14ac:dyDescent="0.2">
      <c r="A4" s="1607" t="s">
        <v>491</v>
      </c>
      <c r="B4" s="1607"/>
      <c r="C4" s="1607"/>
      <c r="D4" s="1607"/>
      <c r="E4" s="1607"/>
      <c r="F4" s="1607"/>
      <c r="G4" s="1607"/>
      <c r="H4" s="1607"/>
      <c r="I4" s="1607"/>
      <c r="J4" s="1607"/>
      <c r="K4" s="766"/>
      <c r="L4" s="766"/>
    </row>
    <row r="5" spans="1:15" x14ac:dyDescent="0.2">
      <c r="A5" s="765"/>
      <c r="B5" s="766"/>
      <c r="C5" s="766"/>
      <c r="D5" s="766"/>
      <c r="E5" s="766"/>
      <c r="F5" s="766"/>
      <c r="G5" s="766"/>
      <c r="H5" s="766"/>
      <c r="I5" s="766"/>
      <c r="J5" s="766"/>
      <c r="K5" s="766"/>
      <c r="L5" s="766"/>
    </row>
    <row r="6" spans="1:15" ht="13.5" thickBot="1" x14ac:dyDescent="0.25">
      <c r="A6" s="765"/>
      <c r="B6" s="765"/>
      <c r="C6" s="765"/>
      <c r="D6" s="765"/>
      <c r="E6" s="765"/>
      <c r="F6" s="765"/>
      <c r="G6" s="765"/>
      <c r="H6" s="765"/>
      <c r="I6" s="765"/>
      <c r="J6" s="767" t="s">
        <v>430</v>
      </c>
      <c r="K6" s="765"/>
      <c r="L6" s="765"/>
    </row>
    <row r="7" spans="1:15" ht="13.5" thickBot="1" x14ac:dyDescent="0.25">
      <c r="A7" s="768"/>
      <c r="B7" s="769"/>
      <c r="C7" s="1608" t="s">
        <v>492</v>
      </c>
      <c r="D7" s="1609"/>
      <c r="E7" s="1609"/>
      <c r="F7" s="1609"/>
      <c r="G7" s="1609"/>
      <c r="H7" s="1609"/>
      <c r="I7" s="1609"/>
      <c r="J7" s="1610"/>
      <c r="K7" s="770"/>
      <c r="L7" s="770"/>
    </row>
    <row r="8" spans="1:15" ht="20.25" customHeight="1" thickBot="1" x14ac:dyDescent="0.25">
      <c r="A8" s="771"/>
      <c r="B8" s="772"/>
      <c r="C8" s="1611" t="s">
        <v>493</v>
      </c>
      <c r="D8" s="1612"/>
      <c r="E8" s="1612"/>
      <c r="F8" s="1612"/>
      <c r="G8" s="1613"/>
      <c r="H8" s="1611" t="s">
        <v>494</v>
      </c>
      <c r="I8" s="1612"/>
      <c r="J8" s="1613"/>
      <c r="K8" s="770"/>
      <c r="L8" s="770"/>
    </row>
    <row r="9" spans="1:15" ht="47.25" customHeight="1" x14ac:dyDescent="0.2">
      <c r="A9" s="773" t="s">
        <v>7</v>
      </c>
      <c r="B9" s="774" t="s">
        <v>495</v>
      </c>
      <c r="C9" s="775" t="s">
        <v>496</v>
      </c>
      <c r="D9" s="776" t="s">
        <v>497</v>
      </c>
      <c r="E9" s="776" t="s">
        <v>498</v>
      </c>
      <c r="F9" s="776" t="s">
        <v>499</v>
      </c>
      <c r="G9" s="777" t="s">
        <v>500</v>
      </c>
      <c r="H9" s="778" t="s">
        <v>501</v>
      </c>
      <c r="I9" s="779" t="s">
        <v>502</v>
      </c>
      <c r="J9" s="780" t="s">
        <v>503</v>
      </c>
      <c r="K9" s="781"/>
      <c r="L9" s="782"/>
    </row>
    <row r="10" spans="1:15" x14ac:dyDescent="0.2">
      <c r="A10" s="783">
        <v>1</v>
      </c>
      <c r="B10" s="784">
        <v>2</v>
      </c>
      <c r="C10" s="785">
        <v>3</v>
      </c>
      <c r="D10" s="786">
        <v>4</v>
      </c>
      <c r="E10" s="786">
        <v>5</v>
      </c>
      <c r="F10" s="786">
        <v>6</v>
      </c>
      <c r="G10" s="787">
        <v>7</v>
      </c>
      <c r="H10" s="788">
        <v>8</v>
      </c>
      <c r="I10" s="789">
        <v>9</v>
      </c>
      <c r="J10" s="790">
        <v>10</v>
      </c>
      <c r="K10" s="791"/>
      <c r="L10" s="791"/>
    </row>
    <row r="11" spans="1:15" ht="9.9499999999999993" customHeight="1" x14ac:dyDescent="0.2">
      <c r="A11" s="792"/>
      <c r="B11" s="793"/>
      <c r="C11" s="794"/>
      <c r="D11" s="795"/>
      <c r="E11" s="795"/>
      <c r="F11" s="795"/>
      <c r="G11" s="796"/>
      <c r="H11" s="797"/>
      <c r="I11" s="791"/>
      <c r="J11" s="798"/>
      <c r="K11" s="791"/>
      <c r="L11" s="791"/>
    </row>
    <row r="12" spans="1:15" x14ac:dyDescent="0.2">
      <c r="A12" s="792" t="s">
        <v>85</v>
      </c>
      <c r="B12" s="799" t="s">
        <v>451</v>
      </c>
      <c r="C12" s="800">
        <v>14665</v>
      </c>
      <c r="D12" s="801">
        <v>9501</v>
      </c>
      <c r="E12" s="801">
        <v>4954.17</v>
      </c>
      <c r="F12" s="801">
        <v>2600</v>
      </c>
      <c r="G12" s="802">
        <v>31720.17</v>
      </c>
      <c r="H12" s="803"/>
      <c r="I12" s="804"/>
      <c r="J12" s="805">
        <v>37696.093999999997</v>
      </c>
      <c r="K12" s="806"/>
      <c r="L12" s="806"/>
      <c r="M12" s="807"/>
      <c r="O12" s="807"/>
    </row>
    <row r="13" spans="1:15" ht="9.9499999999999993" customHeight="1" x14ac:dyDescent="0.2">
      <c r="A13" s="808"/>
      <c r="B13" s="809"/>
      <c r="C13" s="810"/>
      <c r="D13" s="801"/>
      <c r="E13" s="801"/>
      <c r="F13" s="801"/>
      <c r="G13" s="802"/>
      <c r="H13" s="803"/>
      <c r="I13" s="804"/>
      <c r="J13" s="805"/>
      <c r="K13" s="806"/>
      <c r="L13" s="806"/>
      <c r="M13" s="807"/>
      <c r="O13" s="807"/>
    </row>
    <row r="14" spans="1:15" ht="15" customHeight="1" x14ac:dyDescent="0.2">
      <c r="A14" s="811"/>
      <c r="B14" s="812" t="s">
        <v>452</v>
      </c>
      <c r="C14" s="813">
        <v>14665</v>
      </c>
      <c r="D14" s="814">
        <v>9501</v>
      </c>
      <c r="E14" s="814">
        <v>4954.17</v>
      </c>
      <c r="F14" s="814">
        <v>2600</v>
      </c>
      <c r="G14" s="815">
        <v>31720.17</v>
      </c>
      <c r="H14" s="816">
        <v>0</v>
      </c>
      <c r="I14" s="817">
        <v>0</v>
      </c>
      <c r="J14" s="818">
        <v>37696.093999999997</v>
      </c>
      <c r="K14" s="781"/>
      <c r="L14" s="781"/>
      <c r="M14" s="807"/>
      <c r="O14" s="807"/>
    </row>
    <row r="15" spans="1:15" ht="9.9499999999999993" customHeight="1" x14ac:dyDescent="0.2">
      <c r="A15" s="808"/>
      <c r="B15" s="819"/>
      <c r="C15" s="820"/>
      <c r="D15" s="821"/>
      <c r="E15" s="821"/>
      <c r="F15" s="821"/>
      <c r="G15" s="822"/>
      <c r="H15" s="823"/>
      <c r="I15" s="806"/>
      <c r="J15" s="805"/>
      <c r="K15" s="806"/>
      <c r="L15" s="806"/>
      <c r="M15" s="807"/>
      <c r="O15" s="807"/>
    </row>
    <row r="16" spans="1:15" x14ac:dyDescent="0.2">
      <c r="A16" s="792" t="s">
        <v>85</v>
      </c>
      <c r="B16" s="824" t="s">
        <v>453</v>
      </c>
      <c r="C16" s="825">
        <v>2906.0749999999998</v>
      </c>
      <c r="D16" s="826">
        <v>980</v>
      </c>
      <c r="E16" s="826">
        <v>980</v>
      </c>
      <c r="F16" s="826">
        <v>341</v>
      </c>
      <c r="G16" s="827">
        <v>5207.0749999999998</v>
      </c>
      <c r="H16" s="803"/>
      <c r="I16" s="804"/>
      <c r="J16" s="805"/>
      <c r="K16" s="806"/>
      <c r="L16" s="806"/>
      <c r="M16" s="807"/>
      <c r="O16" s="807"/>
    </row>
    <row r="17" spans="1:15" x14ac:dyDescent="0.2">
      <c r="A17" s="792" t="s">
        <v>119</v>
      </c>
      <c r="B17" s="824" t="s">
        <v>454</v>
      </c>
      <c r="C17" s="825">
        <v>1800</v>
      </c>
      <c r="D17" s="826">
        <v>1550</v>
      </c>
      <c r="E17" s="826">
        <v>750</v>
      </c>
      <c r="F17" s="826">
        <v>700</v>
      </c>
      <c r="G17" s="827">
        <v>4800</v>
      </c>
      <c r="H17" s="803"/>
      <c r="I17" s="804"/>
      <c r="J17" s="805"/>
      <c r="K17" s="806"/>
      <c r="M17" s="807"/>
      <c r="O17" s="807"/>
    </row>
    <row r="18" spans="1:15" x14ac:dyDescent="0.2">
      <c r="A18" s="792" t="s">
        <v>144</v>
      </c>
      <c r="B18" s="824" t="s">
        <v>455</v>
      </c>
      <c r="C18" s="825">
        <v>3159</v>
      </c>
      <c r="D18" s="826">
        <v>1245</v>
      </c>
      <c r="E18" s="826">
        <v>1200</v>
      </c>
      <c r="F18" s="826">
        <v>337</v>
      </c>
      <c r="G18" s="827">
        <v>5941</v>
      </c>
      <c r="H18" s="803"/>
      <c r="I18" s="804"/>
      <c r="J18" s="805"/>
      <c r="K18" s="806"/>
      <c r="L18" s="828"/>
      <c r="M18" s="807"/>
      <c r="O18" s="807"/>
    </row>
    <row r="19" spans="1:15" x14ac:dyDescent="0.2">
      <c r="A19" s="792" t="s">
        <v>235</v>
      </c>
      <c r="B19" s="824" t="s">
        <v>456</v>
      </c>
      <c r="C19" s="825">
        <v>2592.4090000000001</v>
      </c>
      <c r="D19" s="826">
        <v>1218.4490000000001</v>
      </c>
      <c r="E19" s="826">
        <v>877</v>
      </c>
      <c r="F19" s="826">
        <v>341</v>
      </c>
      <c r="G19" s="827">
        <v>5028.8580000000002</v>
      </c>
      <c r="H19" s="803"/>
      <c r="I19" s="804"/>
      <c r="J19" s="805"/>
      <c r="K19" s="806"/>
      <c r="L19" s="828"/>
      <c r="M19" s="807"/>
      <c r="O19" s="807"/>
    </row>
    <row r="20" spans="1:15" x14ac:dyDescent="0.2">
      <c r="A20" s="792" t="s">
        <v>457</v>
      </c>
      <c r="B20" s="824" t="s">
        <v>458</v>
      </c>
      <c r="C20" s="825">
        <v>5000</v>
      </c>
      <c r="D20" s="826">
        <v>5500</v>
      </c>
      <c r="E20" s="826">
        <v>1527.0119999999999</v>
      </c>
      <c r="F20" s="826">
        <v>500</v>
      </c>
      <c r="G20" s="827">
        <v>12527.012000000001</v>
      </c>
      <c r="H20" s="803"/>
      <c r="I20" s="804"/>
      <c r="J20" s="805"/>
      <c r="K20" s="806"/>
      <c r="M20" s="807"/>
      <c r="O20" s="807"/>
    </row>
    <row r="21" spans="1:15" x14ac:dyDescent="0.2">
      <c r="A21" s="792" t="s">
        <v>459</v>
      </c>
      <c r="B21" s="824" t="s">
        <v>460</v>
      </c>
      <c r="C21" s="825">
        <v>2017.4480000000001</v>
      </c>
      <c r="D21" s="826">
        <v>1417.816</v>
      </c>
      <c r="E21" s="826">
        <v>737.72500000000002</v>
      </c>
      <c r="F21" s="826">
        <v>237</v>
      </c>
      <c r="G21" s="827">
        <v>4409.9890000000005</v>
      </c>
      <c r="H21" s="803"/>
      <c r="I21" s="804"/>
      <c r="J21" s="805"/>
      <c r="K21" s="806"/>
      <c r="M21" s="807"/>
      <c r="O21" s="807"/>
    </row>
    <row r="22" spans="1:15" x14ac:dyDescent="0.2">
      <c r="A22" s="792" t="s">
        <v>461</v>
      </c>
      <c r="B22" s="824" t="s">
        <v>462</v>
      </c>
      <c r="C22" s="825">
        <v>1900</v>
      </c>
      <c r="D22" s="826">
        <v>972.6</v>
      </c>
      <c r="E22" s="826">
        <v>478</v>
      </c>
      <c r="F22" s="826">
        <v>258</v>
      </c>
      <c r="G22" s="827">
        <v>3608.6</v>
      </c>
      <c r="H22" s="803"/>
      <c r="I22" s="804"/>
      <c r="J22" s="805"/>
      <c r="K22" s="806"/>
      <c r="M22" s="807"/>
      <c r="O22" s="807"/>
    </row>
    <row r="23" spans="1:15" x14ac:dyDescent="0.2">
      <c r="A23" s="792" t="s">
        <v>463</v>
      </c>
      <c r="B23" s="824" t="s">
        <v>464</v>
      </c>
      <c r="C23" s="825">
        <v>3076</v>
      </c>
      <c r="D23" s="826">
        <v>2677</v>
      </c>
      <c r="E23" s="826">
        <v>1110</v>
      </c>
      <c r="F23" s="826">
        <v>511</v>
      </c>
      <c r="G23" s="827">
        <v>7374</v>
      </c>
      <c r="H23" s="803"/>
      <c r="I23" s="804"/>
      <c r="J23" s="805"/>
      <c r="K23" s="806"/>
      <c r="L23" s="828"/>
      <c r="M23" s="807"/>
      <c r="O23" s="807"/>
    </row>
    <row r="24" spans="1:15" x14ac:dyDescent="0.2">
      <c r="A24" s="792" t="s">
        <v>465</v>
      </c>
      <c r="B24" s="824" t="s">
        <v>466</v>
      </c>
      <c r="C24" s="825">
        <v>4423.2790000000005</v>
      </c>
      <c r="D24" s="826">
        <v>4500</v>
      </c>
      <c r="E24" s="826">
        <v>3100</v>
      </c>
      <c r="F24" s="826">
        <v>1021</v>
      </c>
      <c r="G24" s="827">
        <v>13044.279</v>
      </c>
      <c r="H24" s="803"/>
      <c r="I24" s="804"/>
      <c r="J24" s="805"/>
      <c r="K24" s="806"/>
      <c r="M24" s="807"/>
      <c r="O24" s="807"/>
    </row>
    <row r="25" spans="1:15" x14ac:dyDescent="0.2">
      <c r="A25" s="792" t="s">
        <v>467</v>
      </c>
      <c r="B25" s="824" t="s">
        <v>468</v>
      </c>
      <c r="C25" s="825">
        <v>3769</v>
      </c>
      <c r="D25" s="826">
        <v>1711.9949999999999</v>
      </c>
      <c r="E25" s="826">
        <v>787.73599999999999</v>
      </c>
      <c r="F25" s="826">
        <v>471</v>
      </c>
      <c r="G25" s="827">
        <v>6739.7309999999998</v>
      </c>
      <c r="H25" s="803"/>
      <c r="I25" s="804"/>
      <c r="J25" s="805"/>
      <c r="K25" s="806"/>
      <c r="M25" s="807"/>
      <c r="O25" s="807"/>
    </row>
    <row r="26" spans="1:15" x14ac:dyDescent="0.2">
      <c r="A26" s="792" t="s">
        <v>469</v>
      </c>
      <c r="B26" s="824" t="s">
        <v>470</v>
      </c>
      <c r="C26" s="825">
        <v>2900</v>
      </c>
      <c r="D26" s="826">
        <v>1960.471</v>
      </c>
      <c r="E26" s="826">
        <v>1100</v>
      </c>
      <c r="F26" s="826">
        <v>593</v>
      </c>
      <c r="G26" s="827">
        <v>6553.4709999999995</v>
      </c>
      <c r="H26" s="803"/>
      <c r="I26" s="804"/>
      <c r="J26" s="805"/>
      <c r="K26" s="806"/>
      <c r="M26" s="807"/>
      <c r="O26" s="807"/>
    </row>
    <row r="27" spans="1:15" x14ac:dyDescent="0.2">
      <c r="A27" s="792" t="s">
        <v>471</v>
      </c>
      <c r="B27" s="824" t="s">
        <v>472</v>
      </c>
      <c r="C27" s="825">
        <v>9200</v>
      </c>
      <c r="D27" s="826">
        <v>3225.654</v>
      </c>
      <c r="E27" s="826">
        <v>1826</v>
      </c>
      <c r="F27" s="826">
        <v>525</v>
      </c>
      <c r="G27" s="827">
        <v>14776.654</v>
      </c>
      <c r="H27" s="803"/>
      <c r="I27" s="804"/>
      <c r="J27" s="805"/>
      <c r="K27" s="806"/>
      <c r="L27" s="828"/>
      <c r="M27" s="807"/>
      <c r="O27" s="807"/>
    </row>
    <row r="28" spans="1:15" ht="9.9499999999999993" customHeight="1" x14ac:dyDescent="0.2">
      <c r="A28" s="792"/>
      <c r="B28" s="829"/>
      <c r="C28" s="825"/>
      <c r="D28" s="826"/>
      <c r="E28" s="826"/>
      <c r="F28" s="826"/>
      <c r="G28" s="830"/>
      <c r="H28" s="823"/>
      <c r="I28" s="806"/>
      <c r="J28" s="805"/>
      <c r="K28" s="806"/>
      <c r="M28" s="807"/>
      <c r="O28" s="807"/>
    </row>
    <row r="29" spans="1:15" ht="15" customHeight="1" x14ac:dyDescent="0.2">
      <c r="A29" s="811"/>
      <c r="B29" s="831" t="s">
        <v>473</v>
      </c>
      <c r="C29" s="832">
        <v>42743.211000000003</v>
      </c>
      <c r="D29" s="832">
        <v>26958.985000000001</v>
      </c>
      <c r="E29" s="832">
        <v>14473.473000000002</v>
      </c>
      <c r="F29" s="832">
        <v>5835</v>
      </c>
      <c r="G29" s="833">
        <v>90010.668999999994</v>
      </c>
      <c r="H29" s="834">
        <v>0</v>
      </c>
      <c r="I29" s="835">
        <v>0</v>
      </c>
      <c r="J29" s="836">
        <v>0</v>
      </c>
      <c r="K29" s="781"/>
      <c r="M29" s="807"/>
      <c r="O29" s="807"/>
    </row>
    <row r="30" spans="1:15" ht="9.9499999999999993" customHeight="1" x14ac:dyDescent="0.2">
      <c r="A30" s="808"/>
      <c r="B30" s="829"/>
      <c r="C30" s="825"/>
      <c r="D30" s="826"/>
      <c r="E30" s="826"/>
      <c r="F30" s="826"/>
      <c r="G30" s="830"/>
      <c r="H30" s="823"/>
      <c r="I30" s="806"/>
      <c r="J30" s="837"/>
      <c r="K30" s="806"/>
      <c r="M30" s="807"/>
      <c r="O30" s="807"/>
    </row>
    <row r="31" spans="1:15" x14ac:dyDescent="0.2">
      <c r="A31" s="792" t="s">
        <v>85</v>
      </c>
      <c r="B31" s="824" t="s">
        <v>474</v>
      </c>
      <c r="C31" s="825">
        <v>1050</v>
      </c>
      <c r="D31" s="826">
        <v>450</v>
      </c>
      <c r="E31" s="826">
        <v>200</v>
      </c>
      <c r="F31" s="826">
        <v>250</v>
      </c>
      <c r="G31" s="827">
        <v>1950</v>
      </c>
      <c r="H31" s="803"/>
      <c r="I31" s="804"/>
      <c r="J31" s="837">
        <v>3500</v>
      </c>
      <c r="K31" s="806"/>
      <c r="M31" s="807"/>
      <c r="O31" s="807"/>
    </row>
    <row r="32" spans="1:15" x14ac:dyDescent="0.2">
      <c r="A32" s="792" t="s">
        <v>119</v>
      </c>
      <c r="B32" s="824" t="s">
        <v>475</v>
      </c>
      <c r="C32" s="825">
        <v>831</v>
      </c>
      <c r="D32" s="826">
        <v>1368</v>
      </c>
      <c r="E32" s="826">
        <v>342</v>
      </c>
      <c r="F32" s="826">
        <v>285</v>
      </c>
      <c r="G32" s="827">
        <v>2826</v>
      </c>
      <c r="H32" s="803"/>
      <c r="I32" s="804"/>
      <c r="J32" s="837">
        <v>36550</v>
      </c>
      <c r="K32" s="806"/>
      <c r="M32" s="807"/>
      <c r="O32" s="807"/>
    </row>
    <row r="33" spans="1:15" x14ac:dyDescent="0.2">
      <c r="A33" s="792" t="s">
        <v>144</v>
      </c>
      <c r="B33" s="824" t="s">
        <v>476</v>
      </c>
      <c r="C33" s="825">
        <v>1513</v>
      </c>
      <c r="D33" s="826">
        <v>1102.1970000000001</v>
      </c>
      <c r="E33" s="826">
        <v>350</v>
      </c>
      <c r="F33" s="826">
        <v>175</v>
      </c>
      <c r="G33" s="827">
        <v>3140.1970000000001</v>
      </c>
      <c r="H33" s="803"/>
      <c r="I33" s="804"/>
      <c r="J33" s="837">
        <v>30896.067999999999</v>
      </c>
      <c r="K33" s="806"/>
      <c r="M33" s="807"/>
      <c r="O33" s="807"/>
    </row>
    <row r="34" spans="1:15" x14ac:dyDescent="0.2">
      <c r="A34" s="792" t="s">
        <v>235</v>
      </c>
      <c r="B34" s="824" t="s">
        <v>477</v>
      </c>
      <c r="C34" s="825">
        <v>1294</v>
      </c>
      <c r="D34" s="826">
        <v>550</v>
      </c>
      <c r="E34" s="826">
        <v>220</v>
      </c>
      <c r="F34" s="826">
        <v>81</v>
      </c>
      <c r="G34" s="827">
        <v>2145</v>
      </c>
      <c r="H34" s="803"/>
      <c r="I34" s="804"/>
      <c r="J34" s="837">
        <v>29802.923999999999</v>
      </c>
      <c r="K34" s="806"/>
      <c r="M34" s="807"/>
      <c r="O34" s="807"/>
    </row>
    <row r="35" spans="1:15" x14ac:dyDescent="0.2">
      <c r="A35" s="792" t="s">
        <v>457</v>
      </c>
      <c r="B35" s="838" t="s">
        <v>478</v>
      </c>
      <c r="C35" s="825">
        <v>938</v>
      </c>
      <c r="D35" s="826">
        <v>1500</v>
      </c>
      <c r="E35" s="826">
        <v>450</v>
      </c>
      <c r="F35" s="826">
        <v>212</v>
      </c>
      <c r="G35" s="827">
        <v>3100</v>
      </c>
      <c r="H35" s="803"/>
      <c r="I35" s="804"/>
      <c r="J35" s="837"/>
      <c r="K35" s="806"/>
      <c r="M35" s="807"/>
      <c r="O35" s="807"/>
    </row>
    <row r="36" spans="1:15" ht="9.9499999999999993" customHeight="1" x14ac:dyDescent="0.2">
      <c r="A36" s="792"/>
      <c r="B36" s="829"/>
      <c r="C36" s="825"/>
      <c r="D36" s="826"/>
      <c r="E36" s="826"/>
      <c r="F36" s="826"/>
      <c r="G36" s="830"/>
      <c r="H36" s="823"/>
      <c r="I36" s="806"/>
      <c r="J36" s="837"/>
      <c r="K36" s="806"/>
      <c r="M36" s="807"/>
      <c r="O36" s="807"/>
    </row>
    <row r="37" spans="1:15" ht="15" customHeight="1" x14ac:dyDescent="0.2">
      <c r="A37" s="811"/>
      <c r="B37" s="839" t="s">
        <v>479</v>
      </c>
      <c r="C37" s="832">
        <v>5626</v>
      </c>
      <c r="D37" s="832">
        <v>4970.1970000000001</v>
      </c>
      <c r="E37" s="832">
        <v>1562</v>
      </c>
      <c r="F37" s="832">
        <v>1003</v>
      </c>
      <c r="G37" s="833">
        <v>13161.197</v>
      </c>
      <c r="H37" s="834">
        <v>0</v>
      </c>
      <c r="I37" s="835">
        <v>0</v>
      </c>
      <c r="J37" s="836">
        <v>100748.992</v>
      </c>
      <c r="K37" s="781"/>
      <c r="M37" s="807"/>
      <c r="O37" s="807"/>
    </row>
    <row r="38" spans="1:15" ht="9.9499999999999993" customHeight="1" x14ac:dyDescent="0.2">
      <c r="A38" s="840"/>
      <c r="B38" s="841"/>
      <c r="C38" s="842"/>
      <c r="D38" s="843"/>
      <c r="E38" s="843"/>
      <c r="F38" s="843"/>
      <c r="G38" s="844"/>
      <c r="H38" s="845"/>
      <c r="I38" s="781"/>
      <c r="J38" s="846"/>
      <c r="K38" s="781"/>
      <c r="M38" s="807"/>
      <c r="O38" s="807"/>
    </row>
    <row r="39" spans="1:15" x14ac:dyDescent="0.2">
      <c r="A39" s="792" t="s">
        <v>85</v>
      </c>
      <c r="B39" s="824" t="s">
        <v>480</v>
      </c>
      <c r="C39" s="847">
        <v>772</v>
      </c>
      <c r="D39" s="848">
        <v>2000</v>
      </c>
      <c r="E39" s="848">
        <v>250</v>
      </c>
      <c r="F39" s="826">
        <v>2478</v>
      </c>
      <c r="G39" s="827">
        <v>5500</v>
      </c>
      <c r="H39" s="845"/>
      <c r="I39" s="849">
        <v>1002</v>
      </c>
      <c r="J39" s="846"/>
      <c r="K39" s="781"/>
      <c r="M39" s="807"/>
      <c r="O39" s="807"/>
    </row>
    <row r="40" spans="1:15" ht="9.9499999999999993" customHeight="1" thickBot="1" x14ac:dyDescent="0.25">
      <c r="A40" s="808"/>
      <c r="B40" s="850"/>
      <c r="C40" s="825"/>
      <c r="D40" s="826"/>
      <c r="E40" s="826"/>
      <c r="F40" s="826"/>
      <c r="G40" s="830"/>
      <c r="H40" s="823"/>
      <c r="I40" s="806"/>
      <c r="J40" s="805"/>
      <c r="K40" s="806"/>
      <c r="M40" s="807"/>
      <c r="O40" s="807"/>
    </row>
    <row r="41" spans="1:15" ht="15" customHeight="1" thickBot="1" x14ac:dyDescent="0.25">
      <c r="A41" s="851"/>
      <c r="B41" s="852" t="s">
        <v>481</v>
      </c>
      <c r="C41" s="853">
        <v>63806.211000000003</v>
      </c>
      <c r="D41" s="853">
        <v>43430.182000000001</v>
      </c>
      <c r="E41" s="853">
        <v>21239.643000000004</v>
      </c>
      <c r="F41" s="853">
        <v>11916</v>
      </c>
      <c r="G41" s="854">
        <v>140392.03599999999</v>
      </c>
      <c r="H41" s="855">
        <v>0</v>
      </c>
      <c r="I41" s="856">
        <v>1002</v>
      </c>
      <c r="J41" s="857">
        <v>138445.08600000001</v>
      </c>
      <c r="K41" s="806"/>
      <c r="L41" s="858"/>
      <c r="M41" s="807"/>
      <c r="O41" s="807"/>
    </row>
    <row r="42" spans="1:15" x14ac:dyDescent="0.2">
      <c r="C42" s="807"/>
      <c r="D42" s="807"/>
      <c r="E42" s="807"/>
      <c r="F42" s="807"/>
      <c r="G42" s="807"/>
      <c r="H42" s="807"/>
      <c r="I42" s="807"/>
      <c r="J42" s="807"/>
    </row>
    <row r="44" spans="1:15" x14ac:dyDescent="0.2">
      <c r="G44" s="807"/>
    </row>
    <row r="45" spans="1:15" x14ac:dyDescent="0.2">
      <c r="G45" s="807"/>
      <c r="J45" s="807"/>
    </row>
    <row r="46" spans="1:15" x14ac:dyDescent="0.2">
      <c r="G46" s="807"/>
    </row>
    <row r="47" spans="1:15" x14ac:dyDescent="0.2">
      <c r="G47" s="807"/>
    </row>
    <row r="48" spans="1:15" x14ac:dyDescent="0.2">
      <c r="G48" s="807"/>
    </row>
    <row r="50" spans="10:10" x14ac:dyDescent="0.2">
      <c r="J50" s="807"/>
    </row>
  </sheetData>
  <mergeCells count="4">
    <mergeCell ref="A4:J4"/>
    <mergeCell ref="C7:J7"/>
    <mergeCell ref="C8:G8"/>
    <mergeCell ref="H8:J8"/>
  </mergeCells>
  <printOptions horizontalCentered="1"/>
  <pageMargins left="0.19685039370078741" right="0.19685039370078741" top="0.48" bottom="0.47244094488188981" header="0.3" footer="0.31496062992125984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6"/>
  <sheetViews>
    <sheetView zoomScaleNormal="100" workbookViewId="0">
      <pane xSplit="2" ySplit="15" topLeftCell="C16" activePane="bottomRight" state="frozen"/>
      <selection activeCell="K22" sqref="K22"/>
      <selection pane="topRight" activeCell="K22" sqref="K22"/>
      <selection pane="bottomLeft" activeCell="K22" sqref="K22"/>
      <selection pane="bottomRight" activeCell="D1" sqref="D1"/>
    </sheetView>
  </sheetViews>
  <sheetFormatPr defaultColWidth="9.140625" defaultRowHeight="12.75" x14ac:dyDescent="0.2"/>
  <cols>
    <col min="1" max="1" width="9.7109375" style="179" customWidth="1"/>
    <col min="2" max="2" width="63.7109375" style="179" customWidth="1"/>
    <col min="3" max="3" width="15.7109375" style="179" customWidth="1"/>
    <col min="4" max="4" width="15.7109375" style="931" customWidth="1"/>
    <col min="5" max="16384" width="9.140625" style="179"/>
  </cols>
  <sheetData>
    <row r="1" spans="1:4" x14ac:dyDescent="0.2">
      <c r="A1" s="859"/>
      <c r="B1" s="173"/>
      <c r="C1" s="8"/>
      <c r="D1" s="8" t="s">
        <v>504</v>
      </c>
    </row>
    <row r="2" spans="1:4" x14ac:dyDescent="0.2">
      <c r="A2" s="173"/>
      <c r="B2" s="173"/>
      <c r="C2" s="8"/>
      <c r="D2" s="8" t="s">
        <v>1</v>
      </c>
    </row>
    <row r="3" spans="1:4" hidden="1" x14ac:dyDescent="0.2">
      <c r="A3" s="173"/>
      <c r="B3" s="173"/>
      <c r="C3" s="173"/>
      <c r="D3" s="861"/>
    </row>
    <row r="4" spans="1:4" ht="8.1" customHeight="1" x14ac:dyDescent="0.25">
      <c r="A4" s="1578"/>
      <c r="B4" s="1578"/>
      <c r="C4" s="862"/>
      <c r="D4" s="863"/>
    </row>
    <row r="5" spans="1:4" ht="15.75" hidden="1" x14ac:dyDescent="0.25">
      <c r="A5" s="864"/>
      <c r="B5" s="864"/>
      <c r="C5" s="173"/>
      <c r="D5" s="861"/>
    </row>
    <row r="6" spans="1:4" ht="15.75" x14ac:dyDescent="0.25">
      <c r="A6" s="1578" t="s">
        <v>505</v>
      </c>
      <c r="B6" s="1578"/>
      <c r="C6" s="1578"/>
      <c r="D6" s="1578"/>
    </row>
    <row r="7" spans="1:4" ht="15.75" x14ac:dyDescent="0.25">
      <c r="A7" s="1578" t="s">
        <v>506</v>
      </c>
      <c r="B7" s="1578"/>
      <c r="C7" s="1578"/>
      <c r="D7" s="1578"/>
    </row>
    <row r="8" spans="1:4" ht="8.1" customHeight="1" x14ac:dyDescent="0.25">
      <c r="A8" s="1578" t="s">
        <v>4</v>
      </c>
      <c r="B8" s="1578"/>
      <c r="C8" s="1578"/>
      <c r="D8" s="1578"/>
    </row>
    <row r="9" spans="1:4" ht="15" x14ac:dyDescent="0.25">
      <c r="A9" s="1614" t="s">
        <v>3</v>
      </c>
      <c r="B9" s="1614"/>
      <c r="C9" s="1614"/>
      <c r="D9" s="1614"/>
    </row>
    <row r="10" spans="1:4" ht="15.75" hidden="1" x14ac:dyDescent="0.25">
      <c r="A10" s="864"/>
      <c r="B10" s="865"/>
      <c r="C10" s="192"/>
      <c r="D10" s="866"/>
    </row>
    <row r="11" spans="1:4" ht="8.1" customHeight="1" thickBot="1" x14ac:dyDescent="0.3">
      <c r="A11" s="864"/>
      <c r="B11" s="864"/>
      <c r="C11" s="173"/>
      <c r="D11" s="861"/>
    </row>
    <row r="12" spans="1:4" x14ac:dyDescent="0.2">
      <c r="A12" s="867"/>
      <c r="B12" s="868"/>
      <c r="C12" s="869" t="s">
        <v>5</v>
      </c>
      <c r="D12" s="870" t="s">
        <v>5</v>
      </c>
    </row>
    <row r="13" spans="1:4" x14ac:dyDescent="0.2">
      <c r="A13" s="871" t="s">
        <v>7</v>
      </c>
      <c r="B13" s="872" t="s">
        <v>507</v>
      </c>
      <c r="C13" s="873" t="s">
        <v>9</v>
      </c>
      <c r="D13" s="874" t="s">
        <v>10</v>
      </c>
    </row>
    <row r="14" spans="1:4" ht="13.5" thickBot="1" x14ac:dyDescent="0.25">
      <c r="A14" s="875"/>
      <c r="B14" s="876"/>
      <c r="C14" s="877" t="s">
        <v>15</v>
      </c>
      <c r="D14" s="878" t="s">
        <v>15</v>
      </c>
    </row>
    <row r="15" spans="1:4" x14ac:dyDescent="0.2">
      <c r="A15" s="879">
        <v>1</v>
      </c>
      <c r="B15" s="305">
        <v>2</v>
      </c>
      <c r="C15" s="305">
        <v>3</v>
      </c>
      <c r="D15" s="306">
        <v>4</v>
      </c>
    </row>
    <row r="16" spans="1:4" ht="8.1" customHeight="1" x14ac:dyDescent="0.2">
      <c r="A16" s="880"/>
      <c r="B16" s="881"/>
      <c r="C16" s="414"/>
      <c r="D16" s="297"/>
    </row>
    <row r="17" spans="1:5" ht="15.75" x14ac:dyDescent="0.25">
      <c r="A17" s="882" t="s">
        <v>35</v>
      </c>
      <c r="B17" s="883" t="s">
        <v>508</v>
      </c>
      <c r="C17" s="884">
        <v>64795</v>
      </c>
      <c r="D17" s="885">
        <v>168450.21400000001</v>
      </c>
      <c r="E17" s="311"/>
    </row>
    <row r="18" spans="1:5" ht="8.1" customHeight="1" x14ac:dyDescent="0.25">
      <c r="A18" s="887"/>
      <c r="B18" s="888"/>
      <c r="C18" s="889"/>
      <c r="D18" s="890"/>
    </row>
    <row r="19" spans="1:5" ht="15" x14ac:dyDescent="0.25">
      <c r="A19" s="891" t="s">
        <v>509</v>
      </c>
      <c r="B19" s="892" t="s">
        <v>510</v>
      </c>
      <c r="C19" s="893">
        <v>40652</v>
      </c>
      <c r="D19" s="894">
        <v>129522.72</v>
      </c>
    </row>
    <row r="20" spans="1:5" ht="15" x14ac:dyDescent="0.25">
      <c r="A20" s="895">
        <v>1</v>
      </c>
      <c r="B20" s="896" t="s">
        <v>511</v>
      </c>
      <c r="C20" s="897">
        <v>40152</v>
      </c>
      <c r="D20" s="898">
        <v>50191</v>
      </c>
    </row>
    <row r="21" spans="1:5" ht="15" x14ac:dyDescent="0.25">
      <c r="A21" s="895">
        <v>2</v>
      </c>
      <c r="B21" s="896" t="s">
        <v>512</v>
      </c>
      <c r="C21" s="897">
        <v>500</v>
      </c>
      <c r="D21" s="899">
        <v>9500</v>
      </c>
    </row>
    <row r="22" spans="1:5" ht="15" x14ac:dyDescent="0.25">
      <c r="A22" s="895"/>
      <c r="B22" s="900" t="s">
        <v>513</v>
      </c>
      <c r="C22" s="897"/>
      <c r="D22" s="901">
        <v>2000</v>
      </c>
    </row>
    <row r="23" spans="1:5" ht="15" x14ac:dyDescent="0.25">
      <c r="A23" s="895"/>
      <c r="B23" s="900" t="s">
        <v>514</v>
      </c>
      <c r="C23" s="897"/>
      <c r="D23" s="901">
        <v>1000</v>
      </c>
    </row>
    <row r="24" spans="1:5" ht="15" x14ac:dyDescent="0.25">
      <c r="A24" s="895"/>
      <c r="B24" s="900" t="s">
        <v>515</v>
      </c>
      <c r="C24" s="897"/>
      <c r="D24" s="901">
        <v>2500</v>
      </c>
    </row>
    <row r="25" spans="1:5" ht="15" x14ac:dyDescent="0.25">
      <c r="A25" s="895"/>
      <c r="B25" s="900" t="s">
        <v>516</v>
      </c>
      <c r="C25" s="897"/>
      <c r="D25" s="901">
        <v>2500</v>
      </c>
    </row>
    <row r="26" spans="1:5" ht="15" x14ac:dyDescent="0.25">
      <c r="A26" s="895"/>
      <c r="B26" s="900" t="s">
        <v>517</v>
      </c>
      <c r="C26" s="897"/>
      <c r="D26" s="901">
        <v>1000</v>
      </c>
    </row>
    <row r="27" spans="1:5" ht="15" x14ac:dyDescent="0.25">
      <c r="A27" s="895">
        <v>3</v>
      </c>
      <c r="B27" s="902" t="s">
        <v>518</v>
      </c>
      <c r="C27" s="897">
        <v>0</v>
      </c>
      <c r="D27" s="899">
        <v>69831.72</v>
      </c>
    </row>
    <row r="28" spans="1:5" ht="8.1" customHeight="1" x14ac:dyDescent="0.25">
      <c r="A28" s="887"/>
      <c r="B28" s="888"/>
      <c r="C28" s="889"/>
      <c r="D28" s="904"/>
    </row>
    <row r="29" spans="1:5" ht="15" x14ac:dyDescent="0.25">
      <c r="A29" s="891" t="s">
        <v>519</v>
      </c>
      <c r="B29" s="892" t="s">
        <v>520</v>
      </c>
      <c r="C29" s="893">
        <v>24143</v>
      </c>
      <c r="D29" s="894">
        <v>23514.108</v>
      </c>
    </row>
    <row r="30" spans="1:5" x14ac:dyDescent="0.2">
      <c r="A30" s="880">
        <v>1</v>
      </c>
      <c r="B30" s="903" t="s">
        <v>521</v>
      </c>
      <c r="C30" s="897">
        <v>11000</v>
      </c>
      <c r="D30" s="898">
        <v>10300</v>
      </c>
    </row>
    <row r="31" spans="1:5" x14ac:dyDescent="0.2">
      <c r="A31" s="880">
        <v>2</v>
      </c>
      <c r="B31" s="903" t="s">
        <v>522</v>
      </c>
      <c r="C31" s="897">
        <v>1600</v>
      </c>
      <c r="D31" s="899">
        <v>1600</v>
      </c>
    </row>
    <row r="32" spans="1:5" x14ac:dyDescent="0.2">
      <c r="A32" s="880">
        <v>3</v>
      </c>
      <c r="B32" s="896" t="s">
        <v>523</v>
      </c>
      <c r="C32" s="897">
        <v>2800</v>
      </c>
      <c r="D32" s="899">
        <v>2800</v>
      </c>
    </row>
    <row r="33" spans="1:5" x14ac:dyDescent="0.2">
      <c r="A33" s="880">
        <v>4</v>
      </c>
      <c r="B33" s="903" t="s">
        <v>524</v>
      </c>
      <c r="C33" s="897">
        <v>8743</v>
      </c>
      <c r="D33" s="899">
        <v>8743</v>
      </c>
    </row>
    <row r="34" spans="1:5" x14ac:dyDescent="0.2">
      <c r="A34" s="880">
        <v>5</v>
      </c>
      <c r="B34" s="903" t="s">
        <v>525</v>
      </c>
      <c r="C34" s="897">
        <v>0</v>
      </c>
      <c r="D34" s="899">
        <v>71.108000000000004</v>
      </c>
    </row>
    <row r="35" spans="1:5" ht="8.1" customHeight="1" x14ac:dyDescent="0.2">
      <c r="A35" s="880"/>
      <c r="B35" s="896"/>
      <c r="C35" s="897"/>
      <c r="D35" s="899"/>
    </row>
    <row r="36" spans="1:5" ht="13.5" x14ac:dyDescent="0.25">
      <c r="A36" s="905" t="s">
        <v>526</v>
      </c>
      <c r="B36" s="906" t="s">
        <v>527</v>
      </c>
      <c r="C36" s="897"/>
      <c r="D36" s="894">
        <v>15413.386</v>
      </c>
    </row>
    <row r="37" spans="1:5" x14ac:dyDescent="0.2">
      <c r="A37" s="880">
        <v>1</v>
      </c>
      <c r="B37" s="907" t="s">
        <v>528</v>
      </c>
      <c r="C37" s="897"/>
      <c r="D37" s="899">
        <v>15413.386</v>
      </c>
    </row>
    <row r="38" spans="1:5" ht="8.1" customHeight="1" x14ac:dyDescent="0.2">
      <c r="A38" s="880"/>
      <c r="B38" s="896"/>
      <c r="C38" s="897"/>
      <c r="D38" s="899"/>
    </row>
    <row r="39" spans="1:5" ht="15.75" x14ac:dyDescent="0.25">
      <c r="A39" s="882" t="s">
        <v>52</v>
      </c>
      <c r="B39" s="883" t="s">
        <v>529</v>
      </c>
      <c r="C39" s="884">
        <v>1070494</v>
      </c>
      <c r="D39" s="885">
        <v>1073349.2</v>
      </c>
      <c r="E39" s="311"/>
    </row>
    <row r="40" spans="1:5" ht="8.1" customHeight="1" x14ac:dyDescent="0.25">
      <c r="A40" s="887"/>
      <c r="B40" s="888"/>
      <c r="C40" s="889"/>
      <c r="D40" s="890"/>
    </row>
    <row r="41" spans="1:5" ht="15.75" x14ac:dyDescent="0.2">
      <c r="A41" s="908" t="s">
        <v>509</v>
      </c>
      <c r="B41" s="909" t="s">
        <v>530</v>
      </c>
      <c r="C41" s="910"/>
      <c r="D41" s="911"/>
    </row>
    <row r="42" spans="1:5" x14ac:dyDescent="0.2">
      <c r="A42" s="880"/>
      <c r="B42" s="912" t="s">
        <v>531</v>
      </c>
      <c r="C42" s="897"/>
      <c r="D42" s="913"/>
    </row>
    <row r="43" spans="1:5" x14ac:dyDescent="0.2">
      <c r="A43" s="880">
        <v>1</v>
      </c>
      <c r="B43" s="912" t="s">
        <v>532</v>
      </c>
      <c r="C43" s="897">
        <v>9000</v>
      </c>
      <c r="D43" s="899">
        <v>3500</v>
      </c>
    </row>
    <row r="44" spans="1:5" x14ac:dyDescent="0.2">
      <c r="A44" s="880">
        <v>2</v>
      </c>
      <c r="B44" s="912" t="s">
        <v>533</v>
      </c>
      <c r="C44" s="897">
        <v>20000</v>
      </c>
      <c r="D44" s="899">
        <v>17750</v>
      </c>
    </row>
    <row r="45" spans="1:5" x14ac:dyDescent="0.2">
      <c r="A45" s="489">
        <v>3</v>
      </c>
      <c r="B45" s="912" t="s">
        <v>534</v>
      </c>
      <c r="C45" s="897">
        <v>9000</v>
      </c>
      <c r="D45" s="899">
        <v>4034.2</v>
      </c>
    </row>
    <row r="46" spans="1:5" x14ac:dyDescent="0.2">
      <c r="A46" s="489">
        <v>4</v>
      </c>
      <c r="B46" s="912" t="s">
        <v>535</v>
      </c>
      <c r="C46" s="897">
        <v>1000</v>
      </c>
      <c r="D46" s="899">
        <v>0</v>
      </c>
    </row>
    <row r="47" spans="1:5" x14ac:dyDescent="0.2">
      <c r="A47" s="489">
        <v>5</v>
      </c>
      <c r="B47" s="912" t="s">
        <v>536</v>
      </c>
      <c r="C47" s="897">
        <v>8000</v>
      </c>
      <c r="D47" s="899">
        <v>6500</v>
      </c>
    </row>
    <row r="48" spans="1:5" x14ac:dyDescent="0.2">
      <c r="A48" s="489">
        <v>6</v>
      </c>
      <c r="B48" s="912" t="s">
        <v>537</v>
      </c>
      <c r="C48" s="897">
        <v>5000</v>
      </c>
      <c r="D48" s="899">
        <v>0</v>
      </c>
    </row>
    <row r="49" spans="1:4" x14ac:dyDescent="0.2">
      <c r="A49" s="489">
        <v>7</v>
      </c>
      <c r="B49" s="912" t="s">
        <v>538</v>
      </c>
      <c r="C49" s="897">
        <v>4100</v>
      </c>
      <c r="D49" s="899">
        <v>4100</v>
      </c>
    </row>
    <row r="50" spans="1:4" x14ac:dyDescent="0.2">
      <c r="A50" s="489">
        <v>8</v>
      </c>
      <c r="B50" s="912" t="s">
        <v>539</v>
      </c>
      <c r="C50" s="897">
        <v>2700</v>
      </c>
      <c r="D50" s="899">
        <v>2700</v>
      </c>
    </row>
    <row r="51" spans="1:4" x14ac:dyDescent="0.2">
      <c r="A51" s="489">
        <v>9</v>
      </c>
      <c r="B51" s="912" t="s">
        <v>540</v>
      </c>
      <c r="C51" s="897">
        <v>4100</v>
      </c>
      <c r="D51" s="899">
        <v>4100</v>
      </c>
    </row>
    <row r="52" spans="1:4" x14ac:dyDescent="0.2">
      <c r="A52" s="489">
        <v>10</v>
      </c>
      <c r="B52" s="914" t="s">
        <v>541</v>
      </c>
      <c r="C52" s="915">
        <v>3000</v>
      </c>
      <c r="D52" s="916">
        <v>3000</v>
      </c>
    </row>
    <row r="53" spans="1:4" x14ac:dyDescent="0.2">
      <c r="A53" s="489">
        <v>11</v>
      </c>
      <c r="B53" s="912" t="s">
        <v>542</v>
      </c>
      <c r="C53" s="897">
        <v>8000</v>
      </c>
      <c r="D53" s="899">
        <v>8000</v>
      </c>
    </row>
    <row r="54" spans="1:4" x14ac:dyDescent="0.2">
      <c r="A54" s="489">
        <v>12</v>
      </c>
      <c r="B54" s="912" t="s">
        <v>543</v>
      </c>
      <c r="C54" s="917">
        <v>3000</v>
      </c>
      <c r="D54" s="899">
        <v>3000</v>
      </c>
    </row>
    <row r="55" spans="1:4" x14ac:dyDescent="0.2">
      <c r="A55" s="489">
        <v>13</v>
      </c>
      <c r="B55" s="896" t="s">
        <v>544</v>
      </c>
      <c r="C55" s="897">
        <v>37000</v>
      </c>
      <c r="D55" s="899">
        <v>37000</v>
      </c>
    </row>
    <row r="56" spans="1:4" x14ac:dyDescent="0.2">
      <c r="A56" s="489">
        <v>14</v>
      </c>
      <c r="B56" s="896" t="s">
        <v>545</v>
      </c>
      <c r="C56" s="897">
        <v>2000</v>
      </c>
      <c r="D56" s="899">
        <v>721</v>
      </c>
    </row>
    <row r="57" spans="1:4" x14ac:dyDescent="0.2">
      <c r="A57" s="489">
        <v>15</v>
      </c>
      <c r="B57" s="896" t="s">
        <v>546</v>
      </c>
      <c r="C57" s="918">
        <v>4646</v>
      </c>
      <c r="D57" s="919">
        <v>4646</v>
      </c>
    </row>
    <row r="58" spans="1:4" x14ac:dyDescent="0.2">
      <c r="A58" s="489">
        <v>16</v>
      </c>
      <c r="B58" s="896" t="s">
        <v>547</v>
      </c>
      <c r="C58" s="918">
        <v>956</v>
      </c>
      <c r="D58" s="899">
        <v>956</v>
      </c>
    </row>
    <row r="59" spans="1:4" x14ac:dyDescent="0.2">
      <c r="A59" s="880">
        <v>17</v>
      </c>
      <c r="B59" s="896" t="s">
        <v>548</v>
      </c>
      <c r="C59" s="918">
        <v>2200</v>
      </c>
      <c r="D59" s="919">
        <v>3479</v>
      </c>
    </row>
    <row r="60" spans="1:4" x14ac:dyDescent="0.2">
      <c r="A60" s="489">
        <v>18</v>
      </c>
      <c r="B60" s="896" t="s">
        <v>549</v>
      </c>
      <c r="C60" s="918">
        <v>3620</v>
      </c>
      <c r="D60" s="919">
        <v>3621</v>
      </c>
    </row>
    <row r="61" spans="1:4" x14ac:dyDescent="0.2">
      <c r="A61" s="489">
        <v>19</v>
      </c>
      <c r="B61" s="912" t="s">
        <v>550</v>
      </c>
      <c r="C61" s="897">
        <v>1500</v>
      </c>
      <c r="D61" s="919">
        <v>1500</v>
      </c>
    </row>
    <row r="62" spans="1:4" x14ac:dyDescent="0.2">
      <c r="A62" s="489">
        <v>20</v>
      </c>
      <c r="B62" s="912" t="s">
        <v>551</v>
      </c>
      <c r="C62" s="897">
        <v>3500</v>
      </c>
      <c r="D62" s="919">
        <v>3500</v>
      </c>
    </row>
    <row r="63" spans="1:4" x14ac:dyDescent="0.2">
      <c r="A63" s="880">
        <v>21</v>
      </c>
      <c r="B63" s="896" t="s">
        <v>552</v>
      </c>
      <c r="C63" s="918">
        <v>10000</v>
      </c>
      <c r="D63" s="919">
        <v>20000</v>
      </c>
    </row>
    <row r="64" spans="1:4" x14ac:dyDescent="0.2">
      <c r="A64" s="880">
        <v>22</v>
      </c>
      <c r="B64" s="896" t="s">
        <v>553</v>
      </c>
      <c r="C64" s="918">
        <v>500</v>
      </c>
      <c r="D64" s="919">
        <v>500</v>
      </c>
    </row>
    <row r="65" spans="1:4" x14ac:dyDescent="0.2">
      <c r="A65" s="880">
        <v>23</v>
      </c>
      <c r="B65" s="896" t="s">
        <v>554</v>
      </c>
      <c r="C65" s="918">
        <v>3000</v>
      </c>
      <c r="D65" s="919">
        <v>3000</v>
      </c>
    </row>
    <row r="66" spans="1:4" x14ac:dyDescent="0.2">
      <c r="A66" s="880">
        <v>24</v>
      </c>
      <c r="B66" s="912" t="s">
        <v>555</v>
      </c>
      <c r="C66" s="897">
        <v>0</v>
      </c>
      <c r="D66" s="919">
        <v>0</v>
      </c>
    </row>
    <row r="67" spans="1:4" x14ac:dyDescent="0.2">
      <c r="A67" s="489">
        <v>25</v>
      </c>
      <c r="B67" s="912" t="s">
        <v>556</v>
      </c>
      <c r="C67" s="897">
        <v>0</v>
      </c>
      <c r="D67" s="919">
        <v>400</v>
      </c>
    </row>
    <row r="68" spans="1:4" ht="12.75" customHeight="1" x14ac:dyDescent="0.2">
      <c r="A68" s="880">
        <v>26</v>
      </c>
      <c r="B68" s="896" t="s">
        <v>557</v>
      </c>
      <c r="C68" s="918">
        <v>0</v>
      </c>
      <c r="D68" s="919">
        <v>2760</v>
      </c>
    </row>
    <row r="69" spans="1:4" ht="12.75" customHeight="1" x14ac:dyDescent="0.2">
      <c r="A69" s="880">
        <v>27</v>
      </c>
      <c r="B69" s="896" t="s">
        <v>558</v>
      </c>
      <c r="C69" s="918">
        <v>0</v>
      </c>
      <c r="D69" s="919">
        <v>1160</v>
      </c>
    </row>
    <row r="70" spans="1:4" x14ac:dyDescent="0.2">
      <c r="A70" s="880">
        <v>28</v>
      </c>
      <c r="B70" s="912" t="s">
        <v>559</v>
      </c>
      <c r="C70" s="897">
        <v>0</v>
      </c>
      <c r="D70" s="919">
        <v>1500</v>
      </c>
    </row>
    <row r="71" spans="1:4" ht="8.1" customHeight="1" x14ac:dyDescent="0.2">
      <c r="A71" s="921"/>
      <c r="B71" s="920"/>
      <c r="C71" s="920"/>
      <c r="D71" s="922"/>
    </row>
    <row r="72" spans="1:4" ht="15.75" x14ac:dyDescent="0.2">
      <c r="A72" s="908" t="s">
        <v>519</v>
      </c>
      <c r="B72" s="909" t="s">
        <v>560</v>
      </c>
      <c r="C72" s="920"/>
      <c r="D72" s="922"/>
    </row>
    <row r="73" spans="1:4" x14ac:dyDescent="0.2">
      <c r="A73" s="880">
        <v>1</v>
      </c>
      <c r="B73" s="896" t="s">
        <v>561</v>
      </c>
      <c r="C73" s="918">
        <v>3000</v>
      </c>
      <c r="D73" s="919">
        <v>3000</v>
      </c>
    </row>
    <row r="74" spans="1:4" ht="8.1" customHeight="1" x14ac:dyDescent="0.2">
      <c r="A74" s="921"/>
      <c r="B74" s="896"/>
      <c r="C74" s="920"/>
      <c r="D74" s="922"/>
    </row>
    <row r="75" spans="1:4" ht="15.75" x14ac:dyDescent="0.2">
      <c r="A75" s="908" t="s">
        <v>526</v>
      </c>
      <c r="B75" s="909" t="s">
        <v>562</v>
      </c>
      <c r="C75" s="920"/>
      <c r="D75" s="922"/>
    </row>
    <row r="76" spans="1:4" x14ac:dyDescent="0.2">
      <c r="A76" s="921">
        <v>1</v>
      </c>
      <c r="B76" s="896" t="s">
        <v>563</v>
      </c>
      <c r="C76" s="923">
        <v>512800</v>
      </c>
      <c r="D76" s="919">
        <v>512800</v>
      </c>
    </row>
    <row r="77" spans="1:4" x14ac:dyDescent="0.2">
      <c r="A77" s="921">
        <v>2</v>
      </c>
      <c r="B77" s="896" t="s">
        <v>564</v>
      </c>
      <c r="C77" s="923">
        <v>404427</v>
      </c>
      <c r="D77" s="919">
        <v>404427</v>
      </c>
    </row>
    <row r="78" spans="1:4" x14ac:dyDescent="0.2">
      <c r="A78" s="921">
        <v>3</v>
      </c>
      <c r="B78" s="924" t="s">
        <v>565</v>
      </c>
      <c r="C78" s="923">
        <v>4445</v>
      </c>
      <c r="D78" s="919">
        <v>4445</v>
      </c>
    </row>
    <row r="79" spans="1:4" x14ac:dyDescent="0.2">
      <c r="A79" s="921">
        <v>4</v>
      </c>
      <c r="B79" s="896" t="s">
        <v>566</v>
      </c>
      <c r="C79" s="920">
        <v>0</v>
      </c>
      <c r="D79" s="919">
        <v>6250</v>
      </c>
    </row>
    <row r="80" spans="1:4" x14ac:dyDescent="0.2">
      <c r="A80" s="921">
        <v>5</v>
      </c>
      <c r="B80" s="896" t="s">
        <v>567</v>
      </c>
      <c r="C80" s="920">
        <v>0</v>
      </c>
      <c r="D80" s="919">
        <v>1000</v>
      </c>
    </row>
    <row r="81" spans="1:4" ht="8.1" customHeight="1" thickBot="1" x14ac:dyDescent="0.25">
      <c r="A81" s="925"/>
      <c r="B81" s="896"/>
      <c r="C81" s="920"/>
      <c r="D81" s="922"/>
    </row>
    <row r="82" spans="1:4" ht="24.75" customHeight="1" thickBot="1" x14ac:dyDescent="0.25">
      <c r="A82" s="926"/>
      <c r="B82" s="927" t="s">
        <v>568</v>
      </c>
      <c r="C82" s="928">
        <v>1135289</v>
      </c>
      <c r="D82" s="929">
        <v>1241799.4139999999</v>
      </c>
    </row>
    <row r="83" spans="1:4" x14ac:dyDescent="0.2">
      <c r="B83" s="930"/>
    </row>
    <row r="86" spans="1:4" x14ac:dyDescent="0.2">
      <c r="D86" s="886"/>
    </row>
  </sheetData>
  <mergeCells count="5">
    <mergeCell ref="A4:B4"/>
    <mergeCell ref="A6:D6"/>
    <mergeCell ref="A7:D7"/>
    <mergeCell ref="A8:D8"/>
    <mergeCell ref="A9:D9"/>
  </mergeCells>
  <printOptions horizontalCentered="1" verticalCentered="1"/>
  <pageMargins left="0" right="0" top="0.32" bottom="0.35" header="0.18" footer="0.17"/>
  <pageSetup paperSize="9" scale="80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22</vt:i4>
      </vt:variant>
    </vt:vector>
  </HeadingPairs>
  <TitlesOfParts>
    <vt:vector size="42" baseType="lpstr">
      <vt:lpstr>T_1_mérleg</vt:lpstr>
      <vt:lpstr>T_2_kiadás</vt:lpstr>
      <vt:lpstr>T_3_bevétel</vt:lpstr>
      <vt:lpstr>T_4_KÖT</vt:lpstr>
      <vt:lpstr>T_5_KÖT</vt:lpstr>
      <vt:lpstr>6.sz.2021.K.</vt:lpstr>
      <vt:lpstr>7. sz.2021.B.</vt:lpstr>
      <vt:lpstr>8.sz. 2021.</vt:lpstr>
      <vt:lpstr>T_9</vt:lpstr>
      <vt:lpstr>T_10</vt:lpstr>
      <vt:lpstr>T_11</vt:lpstr>
      <vt:lpstr>T_12</vt:lpstr>
      <vt:lpstr>T_13_kölcsönök</vt:lpstr>
      <vt:lpstr>T_14_felújítások</vt:lpstr>
      <vt:lpstr>15_ beruházások</vt:lpstr>
      <vt:lpstr>T_16_tartalékok</vt:lpstr>
      <vt:lpstr>17_ tábla_</vt:lpstr>
      <vt:lpstr>18_tábla</vt:lpstr>
      <vt:lpstr>19 a_ tábla</vt:lpstr>
      <vt:lpstr>19_b tábla</vt:lpstr>
      <vt:lpstr>Excel_BuiltIn_Print_Area_100_1</vt:lpstr>
      <vt:lpstr>Excel_BuiltIn_Print_Area_109_1</vt:lpstr>
      <vt:lpstr>Excel_BuiltIn_Print_Area_111</vt:lpstr>
      <vt:lpstr>'15_ beruházások'!Nyomtatási_cím</vt:lpstr>
      <vt:lpstr>T_14_felújítások!Nyomtatási_cím</vt:lpstr>
      <vt:lpstr>'15_ beruházások'!Nyomtatási_terület</vt:lpstr>
      <vt:lpstr>'17_ tábla_'!Nyomtatási_terület</vt:lpstr>
      <vt:lpstr>'18_tábla'!Nyomtatási_terület</vt:lpstr>
      <vt:lpstr>'19_b tábla'!Nyomtatási_terület</vt:lpstr>
      <vt:lpstr>'7. sz.2021.B.'!Nyomtatási_terület</vt:lpstr>
      <vt:lpstr>T_1_mérleg!Nyomtatási_terület</vt:lpstr>
      <vt:lpstr>T_10!Nyomtatási_terület</vt:lpstr>
      <vt:lpstr>T_11!Nyomtatási_terület</vt:lpstr>
      <vt:lpstr>T_12!Nyomtatási_terület</vt:lpstr>
      <vt:lpstr>T_13_kölcsönök!Nyomtatási_terület</vt:lpstr>
      <vt:lpstr>T_14_felújítások!Nyomtatási_terület</vt:lpstr>
      <vt:lpstr>T_16_tartalékok!Nyomtatási_terület</vt:lpstr>
      <vt:lpstr>T_2_kiadás!Nyomtatási_terület</vt:lpstr>
      <vt:lpstr>T_3_bevétel!Nyomtatási_terület</vt:lpstr>
      <vt:lpstr>T_4_KÖT!Nyomtatási_terület</vt:lpstr>
      <vt:lpstr>T_5_KÖT!Nyomtatási_terület</vt:lpstr>
      <vt:lpstr>T_9!Nyomtatási_terület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Csabai Éva</dc:creator>
  <cp:lastModifiedBy>Annus Béláné</cp:lastModifiedBy>
  <cp:lastPrinted>2022-02-16T14:32:22Z</cp:lastPrinted>
  <dcterms:created xsi:type="dcterms:W3CDTF">2022-02-10T12:22:26Z</dcterms:created>
  <dcterms:modified xsi:type="dcterms:W3CDTF">2022-02-16T14:41:01Z</dcterms:modified>
</cp:coreProperties>
</file>