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vary\Documents\"/>
    </mc:Choice>
  </mc:AlternateContent>
  <bookViews>
    <workbookView xWindow="-105" yWindow="-105" windowWidth="19425" windowHeight="10560"/>
  </bookViews>
  <sheets>
    <sheet name="eredmény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4" l="1"/>
  <c r="I38" i="4"/>
  <c r="I5" i="4"/>
  <c r="I15" i="4"/>
  <c r="I25" i="4"/>
  <c r="I35" i="4"/>
  <c r="I10" i="4"/>
  <c r="I30" i="4"/>
  <c r="I43" i="4"/>
  <c r="I21" i="4"/>
  <c r="I45" i="4"/>
  <c r="I11" i="4"/>
  <c r="I20" i="4"/>
  <c r="I4" i="4"/>
  <c r="I39" i="4"/>
  <c r="I36" i="4"/>
  <c r="I40" i="4"/>
  <c r="I16" i="4"/>
  <c r="I48" i="4"/>
  <c r="I31" i="4"/>
  <c r="I29" i="4"/>
  <c r="I52" i="4"/>
  <c r="I12" i="4"/>
  <c r="I22" i="4"/>
  <c r="I9" i="4"/>
  <c r="I18" i="4"/>
  <c r="I42" i="4"/>
  <c r="I26" i="4"/>
  <c r="I14" i="4"/>
  <c r="I51" i="4"/>
  <c r="I23" i="4"/>
  <c r="I24" i="4"/>
  <c r="I13" i="4"/>
  <c r="I37" i="4"/>
  <c r="I28" i="4"/>
  <c r="I8" i="4"/>
  <c r="I49" i="4"/>
  <c r="I17" i="4"/>
  <c r="I34" i="4"/>
  <c r="I32" i="4"/>
  <c r="I41" i="4"/>
  <c r="I44" i="4"/>
  <c r="I46" i="4"/>
  <c r="I47" i="4"/>
  <c r="I6" i="4"/>
  <c r="I50" i="4"/>
  <c r="I27" i="4"/>
  <c r="I19" i="4"/>
  <c r="I7" i="4"/>
  <c r="K33" i="4"/>
  <c r="L33" i="4"/>
  <c r="M33" i="4"/>
  <c r="N33" i="4"/>
  <c r="O33" i="4"/>
  <c r="K38" i="4"/>
  <c r="L38" i="4"/>
  <c r="M38" i="4"/>
  <c r="N38" i="4"/>
  <c r="O38" i="4"/>
  <c r="K5" i="4"/>
  <c r="L5" i="4"/>
  <c r="M5" i="4"/>
  <c r="N5" i="4"/>
  <c r="O5" i="4"/>
  <c r="K15" i="4"/>
  <c r="L15" i="4"/>
  <c r="M15" i="4"/>
  <c r="N15" i="4"/>
  <c r="O15" i="4"/>
  <c r="K25" i="4"/>
  <c r="L25" i="4"/>
  <c r="M25" i="4"/>
  <c r="N25" i="4"/>
  <c r="O25" i="4"/>
  <c r="K35" i="4"/>
  <c r="L35" i="4"/>
  <c r="M35" i="4"/>
  <c r="N35" i="4"/>
  <c r="O35" i="4"/>
  <c r="K10" i="4"/>
  <c r="L10" i="4"/>
  <c r="M10" i="4"/>
  <c r="N10" i="4"/>
  <c r="O10" i="4"/>
  <c r="K30" i="4"/>
  <c r="L30" i="4"/>
  <c r="M30" i="4"/>
  <c r="N30" i="4"/>
  <c r="O30" i="4"/>
  <c r="K43" i="4"/>
  <c r="L43" i="4"/>
  <c r="M43" i="4"/>
  <c r="N43" i="4"/>
  <c r="O43" i="4"/>
  <c r="K21" i="4"/>
  <c r="L21" i="4"/>
  <c r="M21" i="4"/>
  <c r="N21" i="4"/>
  <c r="O21" i="4"/>
  <c r="K45" i="4"/>
  <c r="L45" i="4"/>
  <c r="M45" i="4"/>
  <c r="N45" i="4"/>
  <c r="O45" i="4"/>
  <c r="K11" i="4"/>
  <c r="L11" i="4"/>
  <c r="M11" i="4"/>
  <c r="N11" i="4"/>
  <c r="O11" i="4"/>
  <c r="K20" i="4"/>
  <c r="L20" i="4"/>
  <c r="M20" i="4"/>
  <c r="N20" i="4"/>
  <c r="O20" i="4"/>
  <c r="K4" i="4"/>
  <c r="L4" i="4"/>
  <c r="M4" i="4"/>
  <c r="N4" i="4"/>
  <c r="O4" i="4"/>
  <c r="K39" i="4"/>
  <c r="L39" i="4"/>
  <c r="M39" i="4"/>
  <c r="N39" i="4"/>
  <c r="O39" i="4"/>
  <c r="K36" i="4"/>
  <c r="L36" i="4"/>
  <c r="M36" i="4"/>
  <c r="N36" i="4"/>
  <c r="O36" i="4"/>
  <c r="K40" i="4"/>
  <c r="L40" i="4"/>
  <c r="M40" i="4"/>
  <c r="N40" i="4"/>
  <c r="O40" i="4"/>
  <c r="K16" i="4"/>
  <c r="L16" i="4"/>
  <c r="M16" i="4"/>
  <c r="N16" i="4"/>
  <c r="O16" i="4"/>
  <c r="K48" i="4"/>
  <c r="L48" i="4"/>
  <c r="M48" i="4"/>
  <c r="N48" i="4"/>
  <c r="O48" i="4"/>
  <c r="K31" i="4"/>
  <c r="L31" i="4"/>
  <c r="M31" i="4"/>
  <c r="N31" i="4"/>
  <c r="O31" i="4"/>
  <c r="K29" i="4"/>
  <c r="L29" i="4"/>
  <c r="M29" i="4"/>
  <c r="N29" i="4"/>
  <c r="O29" i="4"/>
  <c r="K52" i="4"/>
  <c r="L52" i="4"/>
  <c r="M52" i="4"/>
  <c r="N52" i="4"/>
  <c r="O52" i="4"/>
  <c r="K12" i="4"/>
  <c r="L12" i="4"/>
  <c r="M12" i="4"/>
  <c r="N12" i="4"/>
  <c r="O12" i="4"/>
  <c r="K22" i="4"/>
  <c r="L22" i="4"/>
  <c r="M22" i="4"/>
  <c r="N22" i="4"/>
  <c r="O22" i="4"/>
  <c r="K9" i="4"/>
  <c r="L9" i="4"/>
  <c r="M9" i="4"/>
  <c r="N9" i="4"/>
  <c r="O9" i="4"/>
  <c r="K18" i="4"/>
  <c r="L18" i="4"/>
  <c r="M18" i="4"/>
  <c r="N18" i="4"/>
  <c r="O18" i="4"/>
  <c r="K42" i="4"/>
  <c r="L42" i="4"/>
  <c r="M42" i="4"/>
  <c r="N42" i="4"/>
  <c r="O42" i="4"/>
  <c r="K26" i="4"/>
  <c r="L26" i="4"/>
  <c r="M26" i="4"/>
  <c r="N26" i="4"/>
  <c r="O26" i="4"/>
  <c r="K14" i="4"/>
  <c r="L14" i="4"/>
  <c r="M14" i="4"/>
  <c r="N14" i="4"/>
  <c r="O14" i="4"/>
  <c r="K51" i="4"/>
  <c r="L51" i="4"/>
  <c r="M51" i="4"/>
  <c r="N51" i="4"/>
  <c r="O51" i="4"/>
  <c r="K23" i="4"/>
  <c r="L23" i="4"/>
  <c r="M23" i="4"/>
  <c r="N23" i="4"/>
  <c r="O23" i="4"/>
  <c r="K24" i="4"/>
  <c r="L24" i="4"/>
  <c r="M24" i="4"/>
  <c r="N24" i="4"/>
  <c r="O24" i="4"/>
  <c r="K13" i="4"/>
  <c r="L13" i="4"/>
  <c r="M13" i="4"/>
  <c r="N13" i="4"/>
  <c r="O13" i="4"/>
  <c r="K37" i="4"/>
  <c r="L37" i="4"/>
  <c r="M37" i="4"/>
  <c r="N37" i="4"/>
  <c r="O37" i="4"/>
  <c r="K28" i="4"/>
  <c r="L28" i="4"/>
  <c r="M28" i="4"/>
  <c r="N28" i="4"/>
  <c r="O28" i="4"/>
  <c r="K8" i="4"/>
  <c r="L8" i="4"/>
  <c r="M8" i="4"/>
  <c r="N8" i="4"/>
  <c r="O8" i="4"/>
  <c r="K49" i="4"/>
  <c r="L49" i="4"/>
  <c r="M49" i="4"/>
  <c r="N49" i="4"/>
  <c r="O49" i="4"/>
  <c r="K17" i="4"/>
  <c r="L17" i="4"/>
  <c r="M17" i="4"/>
  <c r="N17" i="4"/>
  <c r="O17" i="4"/>
  <c r="K34" i="4"/>
  <c r="L34" i="4"/>
  <c r="M34" i="4"/>
  <c r="N34" i="4"/>
  <c r="O34" i="4"/>
  <c r="K32" i="4"/>
  <c r="L32" i="4"/>
  <c r="M32" i="4"/>
  <c r="N32" i="4"/>
  <c r="O32" i="4"/>
  <c r="K41" i="4"/>
  <c r="L41" i="4"/>
  <c r="M41" i="4"/>
  <c r="N41" i="4"/>
  <c r="O41" i="4"/>
  <c r="K44" i="4"/>
  <c r="L44" i="4"/>
  <c r="M44" i="4"/>
  <c r="N44" i="4"/>
  <c r="O44" i="4"/>
  <c r="K46" i="4"/>
  <c r="L46" i="4"/>
  <c r="M46" i="4"/>
  <c r="N46" i="4"/>
  <c r="O46" i="4"/>
  <c r="K47" i="4"/>
  <c r="L47" i="4"/>
  <c r="M47" i="4"/>
  <c r="N47" i="4"/>
  <c r="O47" i="4"/>
  <c r="K6" i="4"/>
  <c r="L6" i="4"/>
  <c r="M6" i="4"/>
  <c r="N6" i="4"/>
  <c r="O6" i="4"/>
  <c r="K50" i="4"/>
  <c r="L50" i="4"/>
  <c r="M50" i="4"/>
  <c r="N50" i="4"/>
  <c r="O50" i="4"/>
  <c r="K27" i="4"/>
  <c r="L27" i="4"/>
  <c r="M27" i="4"/>
  <c r="N27" i="4"/>
  <c r="O27" i="4"/>
  <c r="K19" i="4"/>
  <c r="L19" i="4"/>
  <c r="M19" i="4"/>
  <c r="N19" i="4"/>
  <c r="O19" i="4"/>
  <c r="L7" i="4"/>
  <c r="M7" i="4"/>
  <c r="N7" i="4"/>
  <c r="O7" i="4"/>
  <c r="K7" i="4"/>
</calcChain>
</file>

<file path=xl/sharedStrings.xml><?xml version="1.0" encoding="utf-8"?>
<sst xmlns="http://schemas.openxmlformats.org/spreadsheetml/2006/main" count="104" uniqueCount="104">
  <si>
    <t>Madárvédelemmel ellátott hulladékgyűjtő a Macis játszótérnél</t>
  </si>
  <si>
    <t>Hárshegy, Ferenc-halom és Kurucles környékének fejlesztése</t>
  </si>
  <si>
    <t>Adományboltok nyitása üres üzlethelyiségekben</t>
  </si>
  <si>
    <t>Szobrok kihelyezése</t>
  </si>
  <si>
    <t>Kupakgyűjtők kihelyezése kerületszerte</t>
  </si>
  <si>
    <t>Sütőzsiradék-gyűjtőhely kijelölése a Fény utcai piacon</t>
  </si>
  <si>
    <t>Fásítás az Ördög-árok partján</t>
  </si>
  <si>
    <t>Hulladéklerakás megelőzése és ültetés a Verecke lépcsőnél</t>
  </si>
  <si>
    <t>Parkosítás a Pasaréti úton</t>
  </si>
  <si>
    <t>Beugrók megszüntetése a Pasaréti téren</t>
  </si>
  <si>
    <t>Fásítás a Sodrás utcában</t>
  </si>
  <si>
    <t>Forgalomcsillapítás a Virág árokban</t>
  </si>
  <si>
    <t>Parkosítás - Búcsú park a Helter hídnál</t>
  </si>
  <si>
    <t>Tiszta Buda akció a Csalán köz környékén</t>
  </si>
  <si>
    <t>Kerékpár- és rollertároló a Hűvösvölgyi végállomásnál</t>
  </si>
  <si>
    <t>Kutyaürülék gyűjtő a Budakeszi úton</t>
  </si>
  <si>
    <t>Mi, szomszédok - szakmai hálózat</t>
  </si>
  <si>
    <t>Kedvezmények biztosítása a kerékpárral közlekedőknek</t>
  </si>
  <si>
    <t>Forgalomcsillapítás a Honvéd utcában</t>
  </si>
  <si>
    <t>Parkolóhelyek kialakítása a Gercsepusztai templomnál</t>
  </si>
  <si>
    <t>Közösségi tér a Hűvösvölgyi végállomás mellett</t>
  </si>
  <si>
    <t>Kamasznapközi létrehozása</t>
  </si>
  <si>
    <t>Komposztálóhelyek kialakítása</t>
  </si>
  <si>
    <t>Padok kihelyezése a József-hegyi kilátónál</t>
  </si>
  <si>
    <t>Gyalogosátkelő a Bimbó úton</t>
  </si>
  <si>
    <t>Padok a Bécsi út elejére</t>
  </si>
  <si>
    <t>Tematikus útvonalak kijelölése</t>
  </si>
  <si>
    <t>Padok kihelyezése a Gercsepusztai templomnál</t>
  </si>
  <si>
    <t>Hulladékgyűjtő a Labanc úton</t>
  </si>
  <si>
    <t>Községház utcai buszmegálló felújítása</t>
  </si>
  <si>
    <t>Hulladékgyűjtő a Hárshegyi úton</t>
  </si>
  <si>
    <t>Sebességlassítás a Turbán utcában</t>
  </si>
  <si>
    <t>Fásítás a Csalán közben</t>
  </si>
  <si>
    <t>Közvilágítás fejlesztése a Napraforgó utcában</t>
  </si>
  <si>
    <t>Forgalomcsillapítás a Versec soron</t>
  </si>
  <si>
    <t>Parkosítás a Kavics utcában</t>
  </si>
  <si>
    <t>Kálvária stációk rendbetétele</t>
  </si>
  <si>
    <t>Kegyeleti emlékhely létrehozása a Temető utcában</t>
  </si>
  <si>
    <t>Forgalomcsillapítás a Pasaréti úton és a Páfrány úton</t>
  </si>
  <si>
    <t>Esővédő a Kossuth Lajos utcai buszmegállóban</t>
  </si>
  <si>
    <t>Sebességlassító küszöb a Vadaskerti utcában</t>
  </si>
  <si>
    <t>Sebességlassítás a Rózsahegy utcában</t>
  </si>
  <si>
    <t>Elkorhadt fák az Alvinci úton</t>
  </si>
  <si>
    <t>Forgalomcsillapítás a Szilfa utcában</t>
  </si>
  <si>
    <t>Forgalomcsillapított övezetek megerősítése kerületszerte</t>
  </si>
  <si>
    <t>Kiszáradt fák felülvizsgálata a Csalán úti játszótéren</t>
  </si>
  <si>
    <t>Pesthidegkúti Kulturális Tanösvény/Kiskör</t>
  </si>
  <si>
    <t>Közlekedési normák betartására ösztönző kampány</t>
  </si>
  <si>
    <t>Értékmegőrzés és repüléstörténeti hagyományok továbbörökítése a Hármashatárhegyi Sportrepülőtéren</t>
  </si>
  <si>
    <t>Átlag</t>
  </si>
  <si>
    <t>Összes szavazat száma</t>
  </si>
  <si>
    <t>Értékpont</t>
  </si>
  <si>
    <t>Javaslat</t>
  </si>
  <si>
    <t>2. sz. melléklet</t>
  </si>
  <si>
    <t>1.</t>
  </si>
  <si>
    <t>3.</t>
  </si>
  <si>
    <t>5.</t>
  </si>
  <si>
    <t>4.</t>
  </si>
  <si>
    <t>6.</t>
  </si>
  <si>
    <t>7.</t>
  </si>
  <si>
    <t>2.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</si>
  <si>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</si>
  <si>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</si>
  <si>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</si>
  <si>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</si>
  <si>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</si>
  <si>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</si>
  <si>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</si>
  <si>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</si>
  <si>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</si>
  <si>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</si>
  <si>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</si>
  <si>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</si>
  <si>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</si>
  <si>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</si>
  <si>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</si>
  <si>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</si>
  <si>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</si>
  <si>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</si>
  <si>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</si>
  <si>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</si>
  <si>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</si>
  <si>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</si>
  <si>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</si>
  <si>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</si>
  <si>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</si>
  <si>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</si>
  <si>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</si>
  <si>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</si>
  <si>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</si>
  <si>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</si>
  <si>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</si>
  <si>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</si>
  <si>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</si>
  <si>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</si>
  <si>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</si>
  <si>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</si>
  <si>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</si>
  <si>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</si>
  <si>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</si>
  <si>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</si>
  <si>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</si>
  <si>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</si>
  <si>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Ssz.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</si>
</sst>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Roboto"/>
      <family val="2"/>
      <charset val="238"/>
    </font>
    <font>
      <sz val="11"/>
      <color theme="1"/>
      <name val="Roboto"/>
      <family val="2"/>
      <charset val="238"/>
    </font>
    <font>
      <b/>
      <sz val="11"/>
      <color theme="1"/>
      <name val="Robo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NumberFormat="1" applyFill="1" applyBorder="1"/>
    <xf numFmtId="0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9" fontId="0" fillId="5" borderId="1" xfId="1" applyFont="1" applyFill="1" applyBorder="1"/>
    <xf numFmtId="0" fontId="0" fillId="0" borderId="1" xfId="0" applyBorder="1" applyAlignment="1">
      <alignment horizontal="left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60" zoomScaleNormal="100" workbookViewId="0">
      <selection activeCell="B16" sqref="B16"/>
    </sheetView>
  </sheetViews>
  <sheetFormatPr defaultRowHeight="14.25"/>
  <cols>
    <col min="1" max="1" width="4.375" customWidth="1"/>
    <col min="2" max="2" width="57.25" customWidth="1"/>
    <col min="3" max="6" width="4.875" customWidth="1"/>
    <col min="7" max="7" width="5.75" customWidth="1"/>
    <col min="8" max="8" width="9.75" customWidth="1"/>
    <col min="9" max="9" width="5.75" style="2" customWidth="1"/>
    <col min="10" max="10" width="9.875" customWidth="1"/>
    <col min="11" max="14" width="5.5" customWidth="1"/>
  </cols>
  <sheetData>
    <row r="1" spans="1:15">
      <c r="N1" s="11" t="s">
        <v>53</v>
      </c>
      <c r="O1" s="11"/>
    </row>
    <row r="3" spans="1:15" s="1" customFormat="1" ht="45">
      <c r="A3" s="12" t="s">
        <v>103</v>
      </c>
      <c r="B3" s="12" t="s">
        <v>52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3" t="s">
        <v>50</v>
      </c>
      <c r="I3" s="12" t="s">
        <v>49</v>
      </c>
      <c r="J3" s="12" t="s">
        <v>51</v>
      </c>
      <c r="K3" s="12">
        <v>1</v>
      </c>
      <c r="L3" s="12">
        <v>2</v>
      </c>
      <c r="M3" s="12">
        <v>3</v>
      </c>
      <c r="N3" s="12">
        <v>4</v>
      </c>
      <c r="O3" s="12">
        <v>5</v>
      </c>
    </row>
    <row r="4" spans="1:15" ht="19.5" customHeight="1">
      <c r="A4" s="13" t="s">
        <v>54</v>
      </c>
      <c r="B4" s="4" t="s">
        <v>24</v>
      </c>
      <c r="C4" s="5">
        <v>2</v>
      </c>
      <c r="D4" s="5">
        <v>1</v>
      </c>
      <c r="E4" s="5">
        <v>11</v>
      </c>
      <c r="F4" s="5">
        <v>11</v>
      </c>
      <c r="G4" s="5">
        <v>108</v>
      </c>
      <c r="H4" s="6">
        <v>133</v>
      </c>
      <c r="I4" s="7">
        <f t="shared" ref="I4:I35" si="0">SUMPRODUCT($C$3:$G$3,C4:G4)/H4</f>
        <v>4.6691729323308273</v>
      </c>
      <c r="J4" s="8">
        <v>222</v>
      </c>
      <c r="K4" s="9">
        <f t="shared" ref="K4:K35" si="1">C4/$H4</f>
        <v>1.5037593984962405E-2</v>
      </c>
      <c r="L4" s="9">
        <f t="shared" ref="L4:L35" si="2">D4/$H4</f>
        <v>7.5187969924812026E-3</v>
      </c>
      <c r="M4" s="9">
        <f t="shared" ref="M4:M35" si="3">E4/$H4</f>
        <v>8.2706766917293228E-2</v>
      </c>
      <c r="N4" s="9">
        <f t="shared" ref="N4:N35" si="4">F4/$H4</f>
        <v>8.2706766917293228E-2</v>
      </c>
      <c r="O4" s="9">
        <f t="shared" ref="O4:O35" si="5">G4/$H4</f>
        <v>0.81203007518796988</v>
      </c>
    </row>
    <row r="5" spans="1:15" ht="32.25" customHeight="1">
      <c r="A5" s="13" t="s">
        <v>60</v>
      </c>
      <c r="B5" s="10" t="s">
        <v>48</v>
      </c>
      <c r="C5" s="5">
        <v>33</v>
      </c>
      <c r="D5" s="5">
        <v>3</v>
      </c>
      <c r="E5" s="5">
        <v>6</v>
      </c>
      <c r="F5" s="5">
        <v>19</v>
      </c>
      <c r="G5" s="5">
        <v>85</v>
      </c>
      <c r="H5" s="6">
        <v>146</v>
      </c>
      <c r="I5" s="7">
        <f t="shared" si="0"/>
        <v>3.8219178082191783</v>
      </c>
      <c r="J5" s="8">
        <v>120</v>
      </c>
      <c r="K5" s="9">
        <f t="shared" si="1"/>
        <v>0.22602739726027396</v>
      </c>
      <c r="L5" s="9">
        <f t="shared" si="2"/>
        <v>2.0547945205479451E-2</v>
      </c>
      <c r="M5" s="9">
        <f t="shared" si="3"/>
        <v>4.1095890410958902E-2</v>
      </c>
      <c r="N5" s="9">
        <f t="shared" si="4"/>
        <v>0.13013698630136986</v>
      </c>
      <c r="O5" s="9">
        <f t="shared" si="5"/>
        <v>0.5821917808219178</v>
      </c>
    </row>
    <row r="6" spans="1:15">
      <c r="A6" s="13" t="s">
        <v>55</v>
      </c>
      <c r="B6" s="4" t="s">
        <v>5</v>
      </c>
      <c r="C6" s="5">
        <v>3</v>
      </c>
      <c r="D6" s="5">
        <v>5</v>
      </c>
      <c r="E6" s="5">
        <v>9</v>
      </c>
      <c r="F6" s="5">
        <v>10</v>
      </c>
      <c r="G6" s="5">
        <v>51</v>
      </c>
      <c r="H6" s="6">
        <v>78</v>
      </c>
      <c r="I6" s="7">
        <f t="shared" si="0"/>
        <v>4.2948717948717947</v>
      </c>
      <c r="J6" s="8">
        <v>101</v>
      </c>
      <c r="K6" s="9">
        <f t="shared" si="1"/>
        <v>3.8461538461538464E-2</v>
      </c>
      <c r="L6" s="9">
        <f t="shared" si="2"/>
        <v>6.4102564102564097E-2</v>
      </c>
      <c r="M6" s="9">
        <f t="shared" si="3"/>
        <v>0.11538461538461539</v>
      </c>
      <c r="N6" s="9">
        <f t="shared" si="4"/>
        <v>0.12820512820512819</v>
      </c>
      <c r="O6" s="9">
        <f t="shared" si="5"/>
        <v>0.65384615384615385</v>
      </c>
    </row>
    <row r="7" spans="1:15">
      <c r="A7" s="13" t="s">
        <v>57</v>
      </c>
      <c r="B7" s="4" t="s">
        <v>2</v>
      </c>
      <c r="C7" s="5">
        <v>5</v>
      </c>
      <c r="D7" s="5">
        <v>5</v>
      </c>
      <c r="E7" s="5">
        <v>8</v>
      </c>
      <c r="F7" s="5">
        <v>26</v>
      </c>
      <c r="G7" s="5">
        <v>37</v>
      </c>
      <c r="H7" s="6">
        <v>81</v>
      </c>
      <c r="I7" s="7">
        <f t="shared" si="0"/>
        <v>4.0493827160493829</v>
      </c>
      <c r="J7" s="8">
        <v>85</v>
      </c>
      <c r="K7" s="9">
        <f t="shared" si="1"/>
        <v>6.1728395061728392E-2</v>
      </c>
      <c r="L7" s="9">
        <f t="shared" si="2"/>
        <v>6.1728395061728392E-2</v>
      </c>
      <c r="M7" s="9">
        <f t="shared" si="3"/>
        <v>9.8765432098765427E-2</v>
      </c>
      <c r="N7" s="9">
        <f t="shared" si="4"/>
        <v>0.32098765432098764</v>
      </c>
      <c r="O7" s="9">
        <f t="shared" si="5"/>
        <v>0.4567901234567901</v>
      </c>
    </row>
    <row r="8" spans="1:15">
      <c r="A8" s="13" t="s">
        <v>56</v>
      </c>
      <c r="B8" s="4" t="s">
        <v>23</v>
      </c>
      <c r="C8" s="5">
        <v>5</v>
      </c>
      <c r="D8" s="5">
        <v>4</v>
      </c>
      <c r="E8" s="5">
        <v>10</v>
      </c>
      <c r="F8" s="5">
        <v>8</v>
      </c>
      <c r="G8" s="5">
        <v>45</v>
      </c>
      <c r="H8" s="6">
        <v>72</v>
      </c>
      <c r="I8" s="7">
        <f t="shared" si="0"/>
        <v>4.166666666666667</v>
      </c>
      <c r="J8" s="8">
        <v>84</v>
      </c>
      <c r="K8" s="9">
        <f t="shared" si="1"/>
        <v>6.9444444444444448E-2</v>
      </c>
      <c r="L8" s="9">
        <f t="shared" si="2"/>
        <v>5.5555555555555552E-2</v>
      </c>
      <c r="M8" s="9">
        <f t="shared" si="3"/>
        <v>0.1388888888888889</v>
      </c>
      <c r="N8" s="9">
        <f t="shared" si="4"/>
        <v>0.1111111111111111</v>
      </c>
      <c r="O8" s="9">
        <f t="shared" si="5"/>
        <v>0.625</v>
      </c>
    </row>
    <row r="9" spans="1:15">
      <c r="A9" s="13" t="s">
        <v>58</v>
      </c>
      <c r="B9" s="4" t="s">
        <v>22</v>
      </c>
      <c r="C9" s="5">
        <v>4</v>
      </c>
      <c r="D9" s="5">
        <v>5</v>
      </c>
      <c r="E9" s="5">
        <v>7</v>
      </c>
      <c r="F9" s="5">
        <v>9</v>
      </c>
      <c r="G9" s="5">
        <v>39</v>
      </c>
      <c r="H9" s="6">
        <v>64</v>
      </c>
      <c r="I9" s="7">
        <f t="shared" si="0"/>
        <v>4.15625</v>
      </c>
      <c r="J9" s="8">
        <v>74</v>
      </c>
      <c r="K9" s="9">
        <f t="shared" si="1"/>
        <v>6.25E-2</v>
      </c>
      <c r="L9" s="9">
        <f t="shared" si="2"/>
        <v>7.8125E-2</v>
      </c>
      <c r="M9" s="9">
        <f t="shared" si="3"/>
        <v>0.109375</v>
      </c>
      <c r="N9" s="9">
        <f t="shared" si="4"/>
        <v>0.140625</v>
      </c>
      <c r="O9" s="9">
        <f t="shared" si="5"/>
        <v>0.609375</v>
      </c>
    </row>
    <row r="10" spans="1:15">
      <c r="A10" s="13" t="s">
        <v>59</v>
      </c>
      <c r="B10" s="4" t="s">
        <v>6</v>
      </c>
      <c r="C10" s="5">
        <v>11</v>
      </c>
      <c r="D10" s="5">
        <v>6</v>
      </c>
      <c r="E10" s="5">
        <v>6</v>
      </c>
      <c r="F10" s="5">
        <v>9</v>
      </c>
      <c r="G10" s="5">
        <v>45</v>
      </c>
      <c r="H10" s="6">
        <v>77</v>
      </c>
      <c r="I10" s="7">
        <f t="shared" si="0"/>
        <v>3.9220779220779223</v>
      </c>
      <c r="J10" s="8">
        <v>71</v>
      </c>
      <c r="K10" s="9">
        <f t="shared" si="1"/>
        <v>0.14285714285714285</v>
      </c>
      <c r="L10" s="9">
        <f t="shared" si="2"/>
        <v>7.792207792207792E-2</v>
      </c>
      <c r="M10" s="9">
        <f t="shared" si="3"/>
        <v>7.792207792207792E-2</v>
      </c>
      <c r="N10" s="9">
        <f t="shared" si="4"/>
        <v>0.11688311688311688</v>
      </c>
      <c r="O10" s="9">
        <f t="shared" si="5"/>
        <v>0.58441558441558439</v>
      </c>
    </row>
    <row r="11" spans="1:15">
      <c r="A11" s="13" t="s">
        <v>61</v>
      </c>
      <c r="B11" s="4" t="s">
        <v>11</v>
      </c>
      <c r="C11" s="5">
        <v>6</v>
      </c>
      <c r="D11" s="5">
        <v>3</v>
      </c>
      <c r="E11" s="5">
        <v>12</v>
      </c>
      <c r="F11" s="5">
        <v>5</v>
      </c>
      <c r="G11" s="5">
        <v>40</v>
      </c>
      <c r="H11" s="6">
        <v>66</v>
      </c>
      <c r="I11" s="7">
        <f t="shared" si="0"/>
        <v>4.0606060606060606</v>
      </c>
      <c r="J11" s="8">
        <v>70</v>
      </c>
      <c r="K11" s="9">
        <f t="shared" si="1"/>
        <v>9.0909090909090912E-2</v>
      </c>
      <c r="L11" s="9">
        <f t="shared" si="2"/>
        <v>4.5454545454545456E-2</v>
      </c>
      <c r="M11" s="9">
        <f t="shared" si="3"/>
        <v>0.18181818181818182</v>
      </c>
      <c r="N11" s="9">
        <f t="shared" si="4"/>
        <v>7.575757575757576E-2</v>
      </c>
      <c r="O11" s="9">
        <f t="shared" si="5"/>
        <v>0.60606060606060608</v>
      </c>
    </row>
    <row r="12" spans="1:15">
      <c r="A12" s="13" t="s">
        <v>62</v>
      </c>
      <c r="B12" s="4" t="s">
        <v>14</v>
      </c>
      <c r="C12" s="5">
        <v>12</v>
      </c>
      <c r="D12" s="5">
        <v>7</v>
      </c>
      <c r="E12" s="5">
        <v>2</v>
      </c>
      <c r="F12" s="5">
        <v>19</v>
      </c>
      <c r="G12" s="5">
        <v>41</v>
      </c>
      <c r="H12" s="6">
        <v>81</v>
      </c>
      <c r="I12" s="7">
        <f t="shared" si="0"/>
        <v>3.8641975308641974</v>
      </c>
      <c r="J12" s="8">
        <v>70</v>
      </c>
      <c r="K12" s="9">
        <f t="shared" si="1"/>
        <v>0.14814814814814814</v>
      </c>
      <c r="L12" s="9">
        <f t="shared" si="2"/>
        <v>8.6419753086419748E-2</v>
      </c>
      <c r="M12" s="9">
        <f t="shared" si="3"/>
        <v>2.4691358024691357E-2</v>
      </c>
      <c r="N12" s="9">
        <f t="shared" si="4"/>
        <v>0.23456790123456789</v>
      </c>
      <c r="O12" s="9">
        <f t="shared" si="5"/>
        <v>0.50617283950617287</v>
      </c>
    </row>
    <row r="13" spans="1:15">
      <c r="A13" s="13" t="s">
        <v>63</v>
      </c>
      <c r="B13" s="4" t="s">
        <v>16</v>
      </c>
      <c r="C13" s="5">
        <v>2</v>
      </c>
      <c r="D13" s="5">
        <v>2</v>
      </c>
      <c r="E13" s="5">
        <v>8</v>
      </c>
      <c r="F13" s="5">
        <v>8</v>
      </c>
      <c r="G13" s="5">
        <v>32</v>
      </c>
      <c r="H13" s="6">
        <v>52</v>
      </c>
      <c r="I13" s="7">
        <f t="shared" si="0"/>
        <v>4.2692307692307692</v>
      </c>
      <c r="J13" s="8">
        <v>66</v>
      </c>
      <c r="K13" s="9">
        <f t="shared" si="1"/>
        <v>3.8461538461538464E-2</v>
      </c>
      <c r="L13" s="9">
        <f t="shared" si="2"/>
        <v>3.8461538461538464E-2</v>
      </c>
      <c r="M13" s="9">
        <f t="shared" si="3"/>
        <v>0.15384615384615385</v>
      </c>
      <c r="N13" s="9">
        <f t="shared" si="4"/>
        <v>0.15384615384615385</v>
      </c>
      <c r="O13" s="9">
        <f t="shared" si="5"/>
        <v>0.61538461538461542</v>
      </c>
    </row>
    <row r="14" spans="1:15">
      <c r="A14" s="13" t="s">
        <v>64</v>
      </c>
      <c r="B14" s="4" t="s">
        <v>29</v>
      </c>
      <c r="C14" s="5">
        <v>6</v>
      </c>
      <c r="D14" s="5">
        <v>5</v>
      </c>
      <c r="E14" s="5">
        <v>8</v>
      </c>
      <c r="F14" s="5">
        <v>12</v>
      </c>
      <c r="G14" s="5">
        <v>29</v>
      </c>
      <c r="H14" s="6">
        <v>60</v>
      </c>
      <c r="I14" s="7">
        <f t="shared" si="0"/>
        <v>3.8833333333333333</v>
      </c>
      <c r="J14" s="8">
        <v>53</v>
      </c>
      <c r="K14" s="9">
        <f t="shared" si="1"/>
        <v>0.1</v>
      </c>
      <c r="L14" s="9">
        <f t="shared" si="2"/>
        <v>8.3333333333333329E-2</v>
      </c>
      <c r="M14" s="9">
        <f t="shared" si="3"/>
        <v>0.13333333333333333</v>
      </c>
      <c r="N14" s="9">
        <f t="shared" si="4"/>
        <v>0.2</v>
      </c>
      <c r="O14" s="9">
        <f t="shared" si="5"/>
        <v>0.48333333333333334</v>
      </c>
    </row>
    <row r="15" spans="1:15">
      <c r="A15" s="13" t="s">
        <v>65</v>
      </c>
      <c r="B15" s="4" t="s">
        <v>39</v>
      </c>
      <c r="C15" s="5">
        <v>6</v>
      </c>
      <c r="D15" s="5">
        <v>6</v>
      </c>
      <c r="E15" s="5">
        <v>7</v>
      </c>
      <c r="F15" s="5">
        <v>16</v>
      </c>
      <c r="G15" s="5">
        <v>26</v>
      </c>
      <c r="H15" s="6">
        <v>61</v>
      </c>
      <c r="I15" s="7">
        <f t="shared" si="0"/>
        <v>3.819672131147541</v>
      </c>
      <c r="J15" s="8">
        <v>50</v>
      </c>
      <c r="K15" s="9">
        <f t="shared" si="1"/>
        <v>9.8360655737704916E-2</v>
      </c>
      <c r="L15" s="9">
        <f t="shared" si="2"/>
        <v>9.8360655737704916E-2</v>
      </c>
      <c r="M15" s="9">
        <f t="shared" si="3"/>
        <v>0.11475409836065574</v>
      </c>
      <c r="N15" s="9">
        <f t="shared" si="4"/>
        <v>0.26229508196721313</v>
      </c>
      <c r="O15" s="9">
        <f t="shared" si="5"/>
        <v>0.42622950819672129</v>
      </c>
    </row>
    <row r="16" spans="1:15">
      <c r="A16" s="13" t="s">
        <v>66</v>
      </c>
      <c r="B16" s="4" t="s">
        <v>7</v>
      </c>
      <c r="C16" s="5">
        <v>8</v>
      </c>
      <c r="D16" s="5">
        <v>2</v>
      </c>
      <c r="E16" s="5">
        <v>6</v>
      </c>
      <c r="F16" s="5">
        <v>12</v>
      </c>
      <c r="G16" s="5">
        <v>28</v>
      </c>
      <c r="H16" s="6">
        <v>56</v>
      </c>
      <c r="I16" s="7">
        <f t="shared" si="0"/>
        <v>3.8928571428571428</v>
      </c>
      <c r="J16" s="8">
        <v>50</v>
      </c>
      <c r="K16" s="9">
        <f t="shared" si="1"/>
        <v>0.14285714285714285</v>
      </c>
      <c r="L16" s="9">
        <f t="shared" si="2"/>
        <v>3.5714285714285712E-2</v>
      </c>
      <c r="M16" s="9">
        <f t="shared" si="3"/>
        <v>0.10714285714285714</v>
      </c>
      <c r="N16" s="9">
        <f t="shared" si="4"/>
        <v>0.21428571428571427</v>
      </c>
      <c r="O16" s="9">
        <f t="shared" si="5"/>
        <v>0.5</v>
      </c>
    </row>
    <row r="17" spans="1:15">
      <c r="A17" s="13" t="s">
        <v>67</v>
      </c>
      <c r="B17" s="4" t="s">
        <v>12</v>
      </c>
      <c r="C17" s="5">
        <v>5</v>
      </c>
      <c r="D17" s="5">
        <v>7</v>
      </c>
      <c r="E17" s="5">
        <v>2</v>
      </c>
      <c r="F17" s="5">
        <v>9</v>
      </c>
      <c r="G17" s="5">
        <v>29</v>
      </c>
      <c r="H17" s="6">
        <v>52</v>
      </c>
      <c r="I17" s="7">
        <f t="shared" si="0"/>
        <v>3.9615384615384617</v>
      </c>
      <c r="J17" s="8">
        <v>50</v>
      </c>
      <c r="K17" s="9">
        <f t="shared" si="1"/>
        <v>9.6153846153846159E-2</v>
      </c>
      <c r="L17" s="9">
        <f t="shared" si="2"/>
        <v>0.13461538461538461</v>
      </c>
      <c r="M17" s="9">
        <f t="shared" si="3"/>
        <v>3.8461538461538464E-2</v>
      </c>
      <c r="N17" s="9">
        <f t="shared" si="4"/>
        <v>0.17307692307692307</v>
      </c>
      <c r="O17" s="9">
        <f t="shared" si="5"/>
        <v>0.55769230769230771</v>
      </c>
    </row>
    <row r="18" spans="1:15">
      <c r="A18" s="13" t="s">
        <v>68</v>
      </c>
      <c r="B18" s="4" t="s">
        <v>47</v>
      </c>
      <c r="C18" s="5">
        <v>7</v>
      </c>
      <c r="D18" s="5">
        <v>7</v>
      </c>
      <c r="E18" s="5">
        <v>8</v>
      </c>
      <c r="F18" s="5">
        <v>6</v>
      </c>
      <c r="G18" s="5">
        <v>32</v>
      </c>
      <c r="H18" s="6">
        <v>60</v>
      </c>
      <c r="I18" s="7">
        <f t="shared" si="0"/>
        <v>3.8166666666666669</v>
      </c>
      <c r="J18" s="8">
        <v>49</v>
      </c>
      <c r="K18" s="9">
        <f t="shared" si="1"/>
        <v>0.11666666666666667</v>
      </c>
      <c r="L18" s="9">
        <f t="shared" si="2"/>
        <v>0.11666666666666667</v>
      </c>
      <c r="M18" s="9">
        <f t="shared" si="3"/>
        <v>0.13333333333333333</v>
      </c>
      <c r="N18" s="9">
        <f t="shared" si="4"/>
        <v>0.1</v>
      </c>
      <c r="O18" s="9">
        <f t="shared" si="5"/>
        <v>0.53333333333333333</v>
      </c>
    </row>
    <row r="19" spans="1:15">
      <c r="A19" s="13" t="s">
        <v>69</v>
      </c>
      <c r="B19" s="4" t="s">
        <v>13</v>
      </c>
      <c r="C19" s="5">
        <v>4</v>
      </c>
      <c r="D19" s="5">
        <v>3</v>
      </c>
      <c r="E19" s="5">
        <v>9</v>
      </c>
      <c r="F19" s="5">
        <v>9</v>
      </c>
      <c r="G19" s="5">
        <v>24</v>
      </c>
      <c r="H19" s="6">
        <v>49</v>
      </c>
      <c r="I19" s="7">
        <f t="shared" si="0"/>
        <v>3.9387755102040818</v>
      </c>
      <c r="J19" s="8">
        <v>46</v>
      </c>
      <c r="K19" s="9">
        <f t="shared" si="1"/>
        <v>8.1632653061224483E-2</v>
      </c>
      <c r="L19" s="9">
        <f t="shared" si="2"/>
        <v>6.1224489795918366E-2</v>
      </c>
      <c r="M19" s="9">
        <f t="shared" si="3"/>
        <v>0.18367346938775511</v>
      </c>
      <c r="N19" s="9">
        <f t="shared" si="4"/>
        <v>0.18367346938775511</v>
      </c>
      <c r="O19" s="9">
        <f t="shared" si="5"/>
        <v>0.48979591836734693</v>
      </c>
    </row>
    <row r="20" spans="1:15">
      <c r="A20" s="13" t="s">
        <v>70</v>
      </c>
      <c r="B20" s="4" t="s">
        <v>44</v>
      </c>
      <c r="C20" s="5">
        <v>8</v>
      </c>
      <c r="D20" s="5">
        <v>5</v>
      </c>
      <c r="E20" s="5">
        <v>2</v>
      </c>
      <c r="F20" s="5">
        <v>7</v>
      </c>
      <c r="G20" s="5">
        <v>26</v>
      </c>
      <c r="H20" s="6">
        <v>48</v>
      </c>
      <c r="I20" s="7">
        <f t="shared" si="0"/>
        <v>3.7916666666666665</v>
      </c>
      <c r="J20" s="8">
        <v>38</v>
      </c>
      <c r="K20" s="9">
        <f t="shared" si="1"/>
        <v>0.16666666666666666</v>
      </c>
      <c r="L20" s="9">
        <f t="shared" si="2"/>
        <v>0.10416666666666667</v>
      </c>
      <c r="M20" s="9">
        <f t="shared" si="3"/>
        <v>4.1666666666666664E-2</v>
      </c>
      <c r="N20" s="9">
        <f t="shared" si="4"/>
        <v>0.14583333333333334</v>
      </c>
      <c r="O20" s="9">
        <f t="shared" si="5"/>
        <v>0.54166666666666663</v>
      </c>
    </row>
    <row r="21" spans="1:15">
      <c r="A21" s="13" t="s">
        <v>71</v>
      </c>
      <c r="B21" s="4" t="s">
        <v>43</v>
      </c>
      <c r="C21" s="5">
        <v>11</v>
      </c>
      <c r="D21" s="5">
        <v>8</v>
      </c>
      <c r="E21" s="5">
        <v>3</v>
      </c>
      <c r="F21" s="5">
        <v>14</v>
      </c>
      <c r="G21" s="5">
        <v>25</v>
      </c>
      <c r="H21" s="6">
        <v>61</v>
      </c>
      <c r="I21" s="7">
        <f t="shared" si="0"/>
        <v>3.557377049180328</v>
      </c>
      <c r="J21" s="8">
        <v>34</v>
      </c>
      <c r="K21" s="9">
        <f t="shared" si="1"/>
        <v>0.18032786885245902</v>
      </c>
      <c r="L21" s="9">
        <f t="shared" si="2"/>
        <v>0.13114754098360656</v>
      </c>
      <c r="M21" s="9">
        <f t="shared" si="3"/>
        <v>4.9180327868852458E-2</v>
      </c>
      <c r="N21" s="9">
        <f t="shared" si="4"/>
        <v>0.22950819672131148</v>
      </c>
      <c r="O21" s="9">
        <f t="shared" si="5"/>
        <v>0.4098360655737705</v>
      </c>
    </row>
    <row r="22" spans="1:15">
      <c r="A22" s="13" t="s">
        <v>72</v>
      </c>
      <c r="B22" s="4" t="s">
        <v>45</v>
      </c>
      <c r="C22" s="5">
        <v>4</v>
      </c>
      <c r="D22" s="5">
        <v>5</v>
      </c>
      <c r="E22" s="5">
        <v>6</v>
      </c>
      <c r="F22" s="5">
        <v>4</v>
      </c>
      <c r="G22" s="5">
        <v>21</v>
      </c>
      <c r="H22" s="6">
        <v>40</v>
      </c>
      <c r="I22" s="7">
        <f t="shared" si="0"/>
        <v>3.8250000000000002</v>
      </c>
      <c r="J22" s="8">
        <v>33</v>
      </c>
      <c r="K22" s="9">
        <f t="shared" si="1"/>
        <v>0.1</v>
      </c>
      <c r="L22" s="9">
        <f t="shared" si="2"/>
        <v>0.125</v>
      </c>
      <c r="M22" s="9">
        <f t="shared" si="3"/>
        <v>0.15</v>
      </c>
      <c r="N22" s="9">
        <f t="shared" si="4"/>
        <v>0.1</v>
      </c>
      <c r="O22" s="9">
        <f t="shared" si="5"/>
        <v>0.52500000000000002</v>
      </c>
    </row>
    <row r="23" spans="1:15">
      <c r="A23" s="13" t="s">
        <v>73</v>
      </c>
      <c r="B23" s="4" t="s">
        <v>15</v>
      </c>
      <c r="C23" s="5">
        <v>6</v>
      </c>
      <c r="D23" s="5">
        <v>3</v>
      </c>
      <c r="E23" s="5">
        <v>7</v>
      </c>
      <c r="F23" s="5">
        <v>10</v>
      </c>
      <c r="G23" s="5">
        <v>19</v>
      </c>
      <c r="H23" s="6">
        <v>45</v>
      </c>
      <c r="I23" s="7">
        <f t="shared" si="0"/>
        <v>3.7333333333333334</v>
      </c>
      <c r="J23" s="8">
        <v>33</v>
      </c>
      <c r="K23" s="9">
        <f t="shared" si="1"/>
        <v>0.13333333333333333</v>
      </c>
      <c r="L23" s="9">
        <f t="shared" si="2"/>
        <v>6.6666666666666666E-2</v>
      </c>
      <c r="M23" s="9">
        <f t="shared" si="3"/>
        <v>0.15555555555555556</v>
      </c>
      <c r="N23" s="9">
        <f t="shared" si="4"/>
        <v>0.22222222222222221</v>
      </c>
      <c r="O23" s="9">
        <f t="shared" si="5"/>
        <v>0.42222222222222222</v>
      </c>
    </row>
    <row r="24" spans="1:15">
      <c r="A24" s="13" t="s">
        <v>74</v>
      </c>
      <c r="B24" s="4" t="s">
        <v>0</v>
      </c>
      <c r="C24" s="5">
        <v>5</v>
      </c>
      <c r="D24" s="5">
        <v>3</v>
      </c>
      <c r="E24" s="5">
        <v>8</v>
      </c>
      <c r="F24" s="5">
        <v>10</v>
      </c>
      <c r="G24" s="5">
        <v>18</v>
      </c>
      <c r="H24" s="6">
        <v>44</v>
      </c>
      <c r="I24" s="7">
        <f t="shared" si="0"/>
        <v>3.75</v>
      </c>
      <c r="J24" s="8">
        <v>33</v>
      </c>
      <c r="K24" s="9">
        <f t="shared" si="1"/>
        <v>0.11363636363636363</v>
      </c>
      <c r="L24" s="9">
        <f t="shared" si="2"/>
        <v>6.8181818181818177E-2</v>
      </c>
      <c r="M24" s="9">
        <f t="shared" si="3"/>
        <v>0.18181818181818182</v>
      </c>
      <c r="N24" s="9">
        <f t="shared" si="4"/>
        <v>0.22727272727272727</v>
      </c>
      <c r="O24" s="9">
        <f t="shared" si="5"/>
        <v>0.40909090909090912</v>
      </c>
    </row>
    <row r="25" spans="1:15">
      <c r="A25" s="13" t="s">
        <v>75</v>
      </c>
      <c r="B25" s="4" t="s">
        <v>32</v>
      </c>
      <c r="C25" s="5">
        <v>5</v>
      </c>
      <c r="D25" s="5">
        <v>6</v>
      </c>
      <c r="E25" s="5">
        <v>4</v>
      </c>
      <c r="F25" s="5">
        <v>10</v>
      </c>
      <c r="G25" s="5">
        <v>18</v>
      </c>
      <c r="H25" s="6">
        <v>43</v>
      </c>
      <c r="I25" s="7">
        <f t="shared" si="0"/>
        <v>3.6976744186046511</v>
      </c>
      <c r="J25" s="8">
        <v>30</v>
      </c>
      <c r="K25" s="9">
        <f t="shared" si="1"/>
        <v>0.11627906976744186</v>
      </c>
      <c r="L25" s="9">
        <f t="shared" si="2"/>
        <v>0.13953488372093023</v>
      </c>
      <c r="M25" s="9">
        <f t="shared" si="3"/>
        <v>9.3023255813953487E-2</v>
      </c>
      <c r="N25" s="9">
        <f t="shared" si="4"/>
        <v>0.23255813953488372</v>
      </c>
      <c r="O25" s="9">
        <f t="shared" si="5"/>
        <v>0.41860465116279072</v>
      </c>
    </row>
    <row r="26" spans="1:15">
      <c r="A26" s="13" t="s">
        <v>76</v>
      </c>
      <c r="B26" s="4" t="s">
        <v>33</v>
      </c>
      <c r="C26" s="5">
        <v>4</v>
      </c>
      <c r="D26" s="5">
        <v>4</v>
      </c>
      <c r="E26" s="5">
        <v>11</v>
      </c>
      <c r="F26" s="5">
        <v>8</v>
      </c>
      <c r="G26" s="5">
        <v>17</v>
      </c>
      <c r="H26" s="6">
        <v>44</v>
      </c>
      <c r="I26" s="7">
        <f t="shared" si="0"/>
        <v>3.6818181818181817</v>
      </c>
      <c r="J26" s="8">
        <v>29.999999999999996</v>
      </c>
      <c r="K26" s="9">
        <f t="shared" si="1"/>
        <v>9.0909090909090912E-2</v>
      </c>
      <c r="L26" s="9">
        <f t="shared" si="2"/>
        <v>9.0909090909090912E-2</v>
      </c>
      <c r="M26" s="9">
        <f t="shared" si="3"/>
        <v>0.25</v>
      </c>
      <c r="N26" s="9">
        <f t="shared" si="4"/>
        <v>0.18181818181818182</v>
      </c>
      <c r="O26" s="9">
        <f t="shared" si="5"/>
        <v>0.38636363636363635</v>
      </c>
    </row>
    <row r="27" spans="1:15">
      <c r="A27" s="13" t="s">
        <v>77</v>
      </c>
      <c r="B27" s="4" t="s">
        <v>26</v>
      </c>
      <c r="C27" s="5">
        <v>5</v>
      </c>
      <c r="D27" s="5">
        <v>6</v>
      </c>
      <c r="E27" s="5">
        <v>7</v>
      </c>
      <c r="F27" s="5">
        <v>8</v>
      </c>
      <c r="G27" s="5">
        <v>18</v>
      </c>
      <c r="H27" s="6">
        <v>44</v>
      </c>
      <c r="I27" s="7">
        <f t="shared" si="0"/>
        <v>3.6363636363636362</v>
      </c>
      <c r="J27" s="8">
        <v>28</v>
      </c>
      <c r="K27" s="9">
        <f t="shared" si="1"/>
        <v>0.11363636363636363</v>
      </c>
      <c r="L27" s="9">
        <f t="shared" si="2"/>
        <v>0.13636363636363635</v>
      </c>
      <c r="M27" s="9">
        <f t="shared" si="3"/>
        <v>0.15909090909090909</v>
      </c>
      <c r="N27" s="9">
        <f t="shared" si="4"/>
        <v>0.18181818181818182</v>
      </c>
      <c r="O27" s="9">
        <f t="shared" si="5"/>
        <v>0.40909090909090912</v>
      </c>
    </row>
    <row r="28" spans="1:15">
      <c r="A28" s="13" t="s">
        <v>78</v>
      </c>
      <c r="B28" s="4" t="s">
        <v>27</v>
      </c>
      <c r="C28" s="5">
        <v>7</v>
      </c>
      <c r="D28" s="5">
        <v>6</v>
      </c>
      <c r="E28" s="5">
        <v>9</v>
      </c>
      <c r="F28" s="5">
        <v>9</v>
      </c>
      <c r="G28" s="5">
        <v>19</v>
      </c>
      <c r="H28" s="6">
        <v>50</v>
      </c>
      <c r="I28" s="7">
        <f t="shared" si="0"/>
        <v>3.54</v>
      </c>
      <c r="J28" s="8">
        <v>27</v>
      </c>
      <c r="K28" s="9">
        <f t="shared" si="1"/>
        <v>0.14000000000000001</v>
      </c>
      <c r="L28" s="9">
        <f t="shared" si="2"/>
        <v>0.12</v>
      </c>
      <c r="M28" s="9">
        <f t="shared" si="3"/>
        <v>0.18</v>
      </c>
      <c r="N28" s="9">
        <f t="shared" si="4"/>
        <v>0.18</v>
      </c>
      <c r="O28" s="9">
        <f t="shared" si="5"/>
        <v>0.38</v>
      </c>
    </row>
    <row r="29" spans="1:15">
      <c r="A29" s="13" t="s">
        <v>79</v>
      </c>
      <c r="B29" s="4" t="s">
        <v>17</v>
      </c>
      <c r="C29" s="5">
        <v>12</v>
      </c>
      <c r="D29" s="5">
        <v>8</v>
      </c>
      <c r="E29" s="5">
        <v>7</v>
      </c>
      <c r="F29" s="5">
        <v>11</v>
      </c>
      <c r="G29" s="5">
        <v>23</v>
      </c>
      <c r="H29" s="6">
        <v>61</v>
      </c>
      <c r="I29" s="7">
        <f t="shared" si="0"/>
        <v>3.4098360655737703</v>
      </c>
      <c r="J29" s="8">
        <v>25</v>
      </c>
      <c r="K29" s="9">
        <f t="shared" si="1"/>
        <v>0.19672131147540983</v>
      </c>
      <c r="L29" s="9">
        <f t="shared" si="2"/>
        <v>0.13114754098360656</v>
      </c>
      <c r="M29" s="9">
        <f t="shared" si="3"/>
        <v>0.11475409836065574</v>
      </c>
      <c r="N29" s="9">
        <f t="shared" si="4"/>
        <v>0.18032786885245902</v>
      </c>
      <c r="O29" s="9">
        <f t="shared" si="5"/>
        <v>0.37704918032786883</v>
      </c>
    </row>
    <row r="30" spans="1:15">
      <c r="A30" s="13" t="s">
        <v>80</v>
      </c>
      <c r="B30" s="4" t="s">
        <v>18</v>
      </c>
      <c r="C30" s="5">
        <v>3</v>
      </c>
      <c r="D30" s="5">
        <v>8</v>
      </c>
      <c r="E30" s="5">
        <v>12</v>
      </c>
      <c r="F30" s="5">
        <v>6</v>
      </c>
      <c r="G30" s="5">
        <v>16</v>
      </c>
      <c r="H30" s="6">
        <v>45</v>
      </c>
      <c r="I30" s="7">
        <f t="shared" si="0"/>
        <v>3.5333333333333332</v>
      </c>
      <c r="J30" s="8">
        <v>24</v>
      </c>
      <c r="K30" s="9">
        <f t="shared" si="1"/>
        <v>6.6666666666666666E-2</v>
      </c>
      <c r="L30" s="9">
        <f t="shared" si="2"/>
        <v>0.17777777777777778</v>
      </c>
      <c r="M30" s="9">
        <f t="shared" si="3"/>
        <v>0.26666666666666666</v>
      </c>
      <c r="N30" s="9">
        <f t="shared" si="4"/>
        <v>0.13333333333333333</v>
      </c>
      <c r="O30" s="9">
        <f t="shared" si="5"/>
        <v>0.35555555555555557</v>
      </c>
    </row>
    <row r="31" spans="1:15">
      <c r="A31" s="13" t="s">
        <v>81</v>
      </c>
      <c r="B31" s="4" t="s">
        <v>21</v>
      </c>
      <c r="C31" s="5">
        <v>7</v>
      </c>
      <c r="D31" s="5">
        <v>7</v>
      </c>
      <c r="E31" s="5">
        <v>4</v>
      </c>
      <c r="F31" s="5">
        <v>16</v>
      </c>
      <c r="G31" s="5">
        <v>14</v>
      </c>
      <c r="H31" s="6">
        <v>48</v>
      </c>
      <c r="I31" s="7">
        <f t="shared" si="0"/>
        <v>3.4791666666666665</v>
      </c>
      <c r="J31" s="8">
        <v>23</v>
      </c>
      <c r="K31" s="9">
        <f t="shared" si="1"/>
        <v>0.14583333333333334</v>
      </c>
      <c r="L31" s="9">
        <f t="shared" si="2"/>
        <v>0.14583333333333334</v>
      </c>
      <c r="M31" s="9">
        <f t="shared" si="3"/>
        <v>8.3333333333333329E-2</v>
      </c>
      <c r="N31" s="9">
        <f t="shared" si="4"/>
        <v>0.33333333333333331</v>
      </c>
      <c r="O31" s="9">
        <f t="shared" si="5"/>
        <v>0.29166666666666669</v>
      </c>
    </row>
    <row r="32" spans="1:15">
      <c r="A32" s="13" t="s">
        <v>82</v>
      </c>
      <c r="B32" s="4" t="s">
        <v>8</v>
      </c>
      <c r="C32" s="5">
        <v>8</v>
      </c>
      <c r="D32" s="5">
        <v>4</v>
      </c>
      <c r="E32" s="5">
        <v>9</v>
      </c>
      <c r="F32" s="5">
        <v>15</v>
      </c>
      <c r="G32" s="5">
        <v>14</v>
      </c>
      <c r="H32" s="6">
        <v>50</v>
      </c>
      <c r="I32" s="7">
        <f t="shared" si="0"/>
        <v>3.46</v>
      </c>
      <c r="J32" s="8">
        <v>23</v>
      </c>
      <c r="K32" s="9">
        <f t="shared" si="1"/>
        <v>0.16</v>
      </c>
      <c r="L32" s="9">
        <f t="shared" si="2"/>
        <v>0.08</v>
      </c>
      <c r="M32" s="9">
        <f t="shared" si="3"/>
        <v>0.18</v>
      </c>
      <c r="N32" s="9">
        <f t="shared" si="4"/>
        <v>0.3</v>
      </c>
      <c r="O32" s="9">
        <f t="shared" si="5"/>
        <v>0.28000000000000003</v>
      </c>
    </row>
    <row r="33" spans="1:15">
      <c r="A33" s="13" t="s">
        <v>83</v>
      </c>
      <c r="B33" s="4" t="s">
        <v>9</v>
      </c>
      <c r="C33" s="5">
        <v>7</v>
      </c>
      <c r="D33" s="5">
        <v>3</v>
      </c>
      <c r="E33" s="5">
        <v>11</v>
      </c>
      <c r="F33" s="5">
        <v>7</v>
      </c>
      <c r="G33" s="5">
        <v>16</v>
      </c>
      <c r="H33" s="6">
        <v>44</v>
      </c>
      <c r="I33" s="7">
        <f t="shared" si="0"/>
        <v>3.5</v>
      </c>
      <c r="J33" s="8">
        <v>22</v>
      </c>
      <c r="K33" s="9">
        <f t="shared" si="1"/>
        <v>0.15909090909090909</v>
      </c>
      <c r="L33" s="9">
        <f t="shared" si="2"/>
        <v>6.8181818181818177E-2</v>
      </c>
      <c r="M33" s="9">
        <f t="shared" si="3"/>
        <v>0.25</v>
      </c>
      <c r="N33" s="9">
        <f t="shared" si="4"/>
        <v>0.15909090909090909</v>
      </c>
      <c r="O33" s="9">
        <f t="shared" si="5"/>
        <v>0.36363636363636365</v>
      </c>
    </row>
    <row r="34" spans="1:15">
      <c r="A34" s="13" t="s">
        <v>84</v>
      </c>
      <c r="B34" s="4" t="s">
        <v>35</v>
      </c>
      <c r="C34" s="5">
        <v>7</v>
      </c>
      <c r="D34" s="5">
        <v>4</v>
      </c>
      <c r="E34" s="5">
        <v>6</v>
      </c>
      <c r="F34" s="5">
        <v>7</v>
      </c>
      <c r="G34" s="5">
        <v>16</v>
      </c>
      <c r="H34" s="6">
        <v>40</v>
      </c>
      <c r="I34" s="7">
        <f t="shared" si="0"/>
        <v>3.5249999999999999</v>
      </c>
      <c r="J34" s="8">
        <v>21</v>
      </c>
      <c r="K34" s="9">
        <f t="shared" si="1"/>
        <v>0.17499999999999999</v>
      </c>
      <c r="L34" s="9">
        <f t="shared" si="2"/>
        <v>0.1</v>
      </c>
      <c r="M34" s="9">
        <f t="shared" si="3"/>
        <v>0.15</v>
      </c>
      <c r="N34" s="9">
        <f t="shared" si="4"/>
        <v>0.17499999999999999</v>
      </c>
      <c r="O34" s="9">
        <f t="shared" si="5"/>
        <v>0.4</v>
      </c>
    </row>
    <row r="35" spans="1:15">
      <c r="A35" s="13" t="s">
        <v>85</v>
      </c>
      <c r="B35" s="4" t="s">
        <v>10</v>
      </c>
      <c r="C35" s="5">
        <v>4</v>
      </c>
      <c r="D35" s="5">
        <v>7</v>
      </c>
      <c r="E35" s="5">
        <v>10</v>
      </c>
      <c r="F35" s="5">
        <v>6</v>
      </c>
      <c r="G35" s="5">
        <v>14</v>
      </c>
      <c r="H35" s="6">
        <v>41</v>
      </c>
      <c r="I35" s="7">
        <f t="shared" si="0"/>
        <v>3.4634146341463414</v>
      </c>
      <c r="J35" s="8">
        <v>19</v>
      </c>
      <c r="K35" s="9">
        <f t="shared" si="1"/>
        <v>9.7560975609756101E-2</v>
      </c>
      <c r="L35" s="9">
        <f t="shared" si="2"/>
        <v>0.17073170731707318</v>
      </c>
      <c r="M35" s="9">
        <f t="shared" si="3"/>
        <v>0.24390243902439024</v>
      </c>
      <c r="N35" s="9">
        <f t="shared" si="4"/>
        <v>0.14634146341463414</v>
      </c>
      <c r="O35" s="9">
        <f t="shared" si="5"/>
        <v>0.34146341463414637</v>
      </c>
    </row>
    <row r="36" spans="1:15">
      <c r="A36" s="13" t="s">
        <v>86</v>
      </c>
      <c r="B36" s="4" t="s">
        <v>30</v>
      </c>
      <c r="C36" s="5">
        <v>4</v>
      </c>
      <c r="D36" s="5">
        <v>2</v>
      </c>
      <c r="E36" s="5">
        <v>15</v>
      </c>
      <c r="F36" s="5">
        <v>10</v>
      </c>
      <c r="G36" s="5">
        <v>9</v>
      </c>
      <c r="H36" s="6">
        <v>40</v>
      </c>
      <c r="I36" s="7">
        <f t="shared" ref="I36:I52" si="6">SUMPRODUCT($C$3:$G$3,C36:G36)/H36</f>
        <v>3.45</v>
      </c>
      <c r="J36" s="8">
        <v>18</v>
      </c>
      <c r="K36" s="9">
        <f t="shared" ref="K36:K52" si="7">C36/$H36</f>
        <v>0.1</v>
      </c>
      <c r="L36" s="9">
        <f t="shared" ref="L36:L52" si="8">D36/$H36</f>
        <v>0.05</v>
      </c>
      <c r="M36" s="9">
        <f t="shared" ref="M36:M52" si="9">E36/$H36</f>
        <v>0.375</v>
      </c>
      <c r="N36" s="9">
        <f t="shared" ref="N36:N52" si="10">F36/$H36</f>
        <v>0.25</v>
      </c>
      <c r="O36" s="9">
        <f t="shared" ref="O36:O52" si="11">G36/$H36</f>
        <v>0.22500000000000001</v>
      </c>
    </row>
    <row r="37" spans="1:15">
      <c r="A37" s="13" t="s">
        <v>87</v>
      </c>
      <c r="B37" s="4" t="s">
        <v>25</v>
      </c>
      <c r="C37" s="5">
        <v>8</v>
      </c>
      <c r="D37" s="5">
        <v>3</v>
      </c>
      <c r="E37" s="5">
        <v>10</v>
      </c>
      <c r="F37" s="5">
        <v>11</v>
      </c>
      <c r="G37" s="5">
        <v>13</v>
      </c>
      <c r="H37" s="6">
        <v>45</v>
      </c>
      <c r="I37" s="7">
        <f t="shared" si="6"/>
        <v>3.4</v>
      </c>
      <c r="J37" s="8">
        <v>18</v>
      </c>
      <c r="K37" s="9">
        <f t="shared" si="7"/>
        <v>0.17777777777777778</v>
      </c>
      <c r="L37" s="9">
        <f t="shared" si="8"/>
        <v>6.6666666666666666E-2</v>
      </c>
      <c r="M37" s="9">
        <f t="shared" si="9"/>
        <v>0.22222222222222221</v>
      </c>
      <c r="N37" s="9">
        <f t="shared" si="10"/>
        <v>0.24444444444444444</v>
      </c>
      <c r="O37" s="9">
        <f t="shared" si="11"/>
        <v>0.28888888888888886</v>
      </c>
    </row>
    <row r="38" spans="1:15">
      <c r="A38" s="13" t="s">
        <v>88</v>
      </c>
      <c r="B38" s="4" t="s">
        <v>42</v>
      </c>
      <c r="C38" s="5">
        <v>4</v>
      </c>
      <c r="D38" s="5">
        <v>9</v>
      </c>
      <c r="E38" s="5">
        <v>3</v>
      </c>
      <c r="F38" s="5">
        <v>11</v>
      </c>
      <c r="G38" s="5">
        <v>11</v>
      </c>
      <c r="H38" s="6">
        <v>38</v>
      </c>
      <c r="I38" s="7">
        <f t="shared" si="6"/>
        <v>3.4210526315789473</v>
      </c>
      <c r="J38" s="8">
        <v>16</v>
      </c>
      <c r="K38" s="9">
        <f t="shared" si="7"/>
        <v>0.10526315789473684</v>
      </c>
      <c r="L38" s="9">
        <f t="shared" si="8"/>
        <v>0.23684210526315788</v>
      </c>
      <c r="M38" s="9">
        <f t="shared" si="9"/>
        <v>7.8947368421052627E-2</v>
      </c>
      <c r="N38" s="9">
        <f t="shared" si="10"/>
        <v>0.28947368421052633</v>
      </c>
      <c r="O38" s="9">
        <f t="shared" si="11"/>
        <v>0.28947368421052633</v>
      </c>
    </row>
    <row r="39" spans="1:15">
      <c r="A39" s="13" t="s">
        <v>89</v>
      </c>
      <c r="B39" s="4" t="s">
        <v>1</v>
      </c>
      <c r="C39" s="5">
        <v>7</v>
      </c>
      <c r="D39" s="5">
        <v>6</v>
      </c>
      <c r="E39" s="5">
        <v>5</v>
      </c>
      <c r="F39" s="5">
        <v>18</v>
      </c>
      <c r="G39" s="5">
        <v>9</v>
      </c>
      <c r="H39" s="6">
        <v>45</v>
      </c>
      <c r="I39" s="7">
        <f t="shared" si="6"/>
        <v>3.3555555555555556</v>
      </c>
      <c r="J39" s="8">
        <v>16</v>
      </c>
      <c r="K39" s="9">
        <f t="shared" si="7"/>
        <v>0.15555555555555556</v>
      </c>
      <c r="L39" s="9">
        <f t="shared" si="8"/>
        <v>0.13333333333333333</v>
      </c>
      <c r="M39" s="9">
        <f t="shared" si="9"/>
        <v>0.1111111111111111</v>
      </c>
      <c r="N39" s="9">
        <f t="shared" si="10"/>
        <v>0.4</v>
      </c>
      <c r="O39" s="9">
        <f t="shared" si="11"/>
        <v>0.2</v>
      </c>
    </row>
    <row r="40" spans="1:15">
      <c r="A40" s="13" t="s">
        <v>90</v>
      </c>
      <c r="B40" s="4" t="s">
        <v>28</v>
      </c>
      <c r="C40" s="5">
        <v>4</v>
      </c>
      <c r="D40" s="5">
        <v>5</v>
      </c>
      <c r="E40" s="5">
        <v>13</v>
      </c>
      <c r="F40" s="5">
        <v>6</v>
      </c>
      <c r="G40" s="5">
        <v>11</v>
      </c>
      <c r="H40" s="6">
        <v>39</v>
      </c>
      <c r="I40" s="7">
        <f t="shared" si="6"/>
        <v>3.3846153846153846</v>
      </c>
      <c r="J40" s="8">
        <v>15</v>
      </c>
      <c r="K40" s="9">
        <f t="shared" si="7"/>
        <v>0.10256410256410256</v>
      </c>
      <c r="L40" s="9">
        <f t="shared" si="8"/>
        <v>0.12820512820512819</v>
      </c>
      <c r="M40" s="9">
        <f t="shared" si="9"/>
        <v>0.33333333333333331</v>
      </c>
      <c r="N40" s="9">
        <f t="shared" si="10"/>
        <v>0.15384615384615385</v>
      </c>
      <c r="O40" s="9">
        <f t="shared" si="11"/>
        <v>0.28205128205128205</v>
      </c>
    </row>
    <row r="41" spans="1:15">
      <c r="A41" s="13" t="s">
        <v>91</v>
      </c>
      <c r="B41" s="4" t="s">
        <v>46</v>
      </c>
      <c r="C41" s="5">
        <v>11</v>
      </c>
      <c r="D41" s="5">
        <v>5</v>
      </c>
      <c r="E41" s="5">
        <v>13</v>
      </c>
      <c r="F41" s="5">
        <v>9</v>
      </c>
      <c r="G41" s="5">
        <v>16</v>
      </c>
      <c r="H41" s="6">
        <v>54</v>
      </c>
      <c r="I41" s="7">
        <f t="shared" si="6"/>
        <v>3.2592592592592591</v>
      </c>
      <c r="J41" s="8">
        <v>14</v>
      </c>
      <c r="K41" s="9">
        <f t="shared" si="7"/>
        <v>0.20370370370370369</v>
      </c>
      <c r="L41" s="9">
        <f t="shared" si="8"/>
        <v>9.2592592592592587E-2</v>
      </c>
      <c r="M41" s="9">
        <f t="shared" si="9"/>
        <v>0.24074074074074073</v>
      </c>
      <c r="N41" s="9">
        <f t="shared" si="10"/>
        <v>0.16666666666666666</v>
      </c>
      <c r="O41" s="9">
        <f t="shared" si="11"/>
        <v>0.29629629629629628</v>
      </c>
    </row>
    <row r="42" spans="1:15">
      <c r="A42" s="13" t="s">
        <v>92</v>
      </c>
      <c r="B42" s="4" t="s">
        <v>20</v>
      </c>
      <c r="C42" s="5">
        <v>18</v>
      </c>
      <c r="D42" s="5">
        <v>1</v>
      </c>
      <c r="E42" s="5">
        <v>10</v>
      </c>
      <c r="F42" s="5">
        <v>6</v>
      </c>
      <c r="G42" s="5">
        <v>19</v>
      </c>
      <c r="H42" s="6">
        <v>54</v>
      </c>
      <c r="I42" s="7">
        <f t="shared" si="6"/>
        <v>3.1296296296296298</v>
      </c>
      <c r="J42" s="8">
        <v>7</v>
      </c>
      <c r="K42" s="9">
        <f t="shared" si="7"/>
        <v>0.33333333333333331</v>
      </c>
      <c r="L42" s="9">
        <f t="shared" si="8"/>
        <v>1.8518518518518517E-2</v>
      </c>
      <c r="M42" s="9">
        <f t="shared" si="9"/>
        <v>0.18518518518518517</v>
      </c>
      <c r="N42" s="9">
        <f t="shared" si="10"/>
        <v>0.1111111111111111</v>
      </c>
      <c r="O42" s="9">
        <f t="shared" si="11"/>
        <v>0.35185185185185186</v>
      </c>
    </row>
    <row r="43" spans="1:15">
      <c r="A43" s="13" t="s">
        <v>93</v>
      </c>
      <c r="B43" s="4" t="s">
        <v>38</v>
      </c>
      <c r="C43" s="5">
        <v>12</v>
      </c>
      <c r="D43" s="5">
        <v>9</v>
      </c>
      <c r="E43" s="5">
        <v>7</v>
      </c>
      <c r="F43" s="5">
        <v>3</v>
      </c>
      <c r="G43" s="5">
        <v>17</v>
      </c>
      <c r="H43" s="6">
        <v>48</v>
      </c>
      <c r="I43" s="7">
        <f t="shared" si="6"/>
        <v>3.0833333333333335</v>
      </c>
      <c r="J43" s="8">
        <v>4</v>
      </c>
      <c r="K43" s="9">
        <f t="shared" si="7"/>
        <v>0.25</v>
      </c>
      <c r="L43" s="9">
        <f t="shared" si="8"/>
        <v>0.1875</v>
      </c>
      <c r="M43" s="9">
        <f t="shared" si="9"/>
        <v>0.14583333333333334</v>
      </c>
      <c r="N43" s="9">
        <f t="shared" si="10"/>
        <v>6.25E-2</v>
      </c>
      <c r="O43" s="9">
        <f t="shared" si="11"/>
        <v>0.35416666666666669</v>
      </c>
    </row>
    <row r="44" spans="1:15">
      <c r="A44" s="13" t="s">
        <v>94</v>
      </c>
      <c r="B44" s="4" t="s">
        <v>41</v>
      </c>
      <c r="C44" s="5">
        <v>8</v>
      </c>
      <c r="D44" s="5">
        <v>5</v>
      </c>
      <c r="E44" s="5">
        <v>15</v>
      </c>
      <c r="F44" s="5">
        <v>5</v>
      </c>
      <c r="G44" s="5">
        <v>9</v>
      </c>
      <c r="H44" s="6">
        <v>42</v>
      </c>
      <c r="I44" s="7">
        <f t="shared" si="6"/>
        <v>3.0476190476190474</v>
      </c>
      <c r="J44" s="8">
        <v>2</v>
      </c>
      <c r="K44" s="9">
        <f t="shared" si="7"/>
        <v>0.19047619047619047</v>
      </c>
      <c r="L44" s="9">
        <f t="shared" si="8"/>
        <v>0.11904761904761904</v>
      </c>
      <c r="M44" s="9">
        <f t="shared" si="9"/>
        <v>0.35714285714285715</v>
      </c>
      <c r="N44" s="9">
        <f t="shared" si="10"/>
        <v>0.11904761904761904</v>
      </c>
      <c r="O44" s="9">
        <f t="shared" si="11"/>
        <v>0.21428571428571427</v>
      </c>
    </row>
    <row r="45" spans="1:15">
      <c r="A45" s="13" t="s">
        <v>95</v>
      </c>
      <c r="B45" s="4" t="s">
        <v>34</v>
      </c>
      <c r="C45" s="5">
        <v>6</v>
      </c>
      <c r="D45" s="5">
        <v>12</v>
      </c>
      <c r="E45" s="5">
        <v>13</v>
      </c>
      <c r="F45" s="5">
        <v>7</v>
      </c>
      <c r="G45" s="5">
        <v>7</v>
      </c>
      <c r="H45" s="6">
        <v>45</v>
      </c>
      <c r="I45" s="7">
        <f t="shared" si="6"/>
        <v>2.9333333333333331</v>
      </c>
      <c r="J45" s="8">
        <v>-3</v>
      </c>
      <c r="K45" s="9">
        <f t="shared" si="7"/>
        <v>0.13333333333333333</v>
      </c>
      <c r="L45" s="9">
        <f t="shared" si="8"/>
        <v>0.26666666666666666</v>
      </c>
      <c r="M45" s="9">
        <f t="shared" si="9"/>
        <v>0.28888888888888886</v>
      </c>
      <c r="N45" s="9">
        <f t="shared" si="10"/>
        <v>0.15555555555555556</v>
      </c>
      <c r="O45" s="9">
        <f t="shared" si="11"/>
        <v>0.15555555555555556</v>
      </c>
    </row>
    <row r="46" spans="1:15">
      <c r="A46" s="13" t="s">
        <v>96</v>
      </c>
      <c r="B46" s="4" t="s">
        <v>31</v>
      </c>
      <c r="C46" s="5">
        <v>8</v>
      </c>
      <c r="D46" s="5">
        <v>6</v>
      </c>
      <c r="E46" s="5">
        <v>17</v>
      </c>
      <c r="F46" s="5">
        <v>1</v>
      </c>
      <c r="G46" s="5">
        <v>8</v>
      </c>
      <c r="H46" s="6">
        <v>40</v>
      </c>
      <c r="I46" s="7">
        <f t="shared" si="6"/>
        <v>2.875</v>
      </c>
      <c r="J46" s="8">
        <v>-5</v>
      </c>
      <c r="K46" s="9">
        <f t="shared" si="7"/>
        <v>0.2</v>
      </c>
      <c r="L46" s="9">
        <f t="shared" si="8"/>
        <v>0.15</v>
      </c>
      <c r="M46" s="9">
        <f t="shared" si="9"/>
        <v>0.42499999999999999</v>
      </c>
      <c r="N46" s="9">
        <f t="shared" si="10"/>
        <v>2.5000000000000001E-2</v>
      </c>
      <c r="O46" s="9">
        <f t="shared" si="11"/>
        <v>0.2</v>
      </c>
    </row>
    <row r="47" spans="1:15">
      <c r="A47" s="13" t="s">
        <v>97</v>
      </c>
      <c r="B47" s="4" t="s">
        <v>40</v>
      </c>
      <c r="C47" s="5">
        <v>14</v>
      </c>
      <c r="D47" s="5">
        <v>5</v>
      </c>
      <c r="E47" s="5">
        <v>14</v>
      </c>
      <c r="F47" s="5">
        <v>4</v>
      </c>
      <c r="G47" s="5">
        <v>11</v>
      </c>
      <c r="H47" s="6">
        <v>48</v>
      </c>
      <c r="I47" s="7">
        <f t="shared" si="6"/>
        <v>2.8541666666666665</v>
      </c>
      <c r="J47" s="8">
        <v>-7</v>
      </c>
      <c r="K47" s="9">
        <f t="shared" si="7"/>
        <v>0.29166666666666669</v>
      </c>
      <c r="L47" s="9">
        <f t="shared" si="8"/>
        <v>0.10416666666666667</v>
      </c>
      <c r="M47" s="9">
        <f t="shared" si="9"/>
        <v>0.29166666666666669</v>
      </c>
      <c r="N47" s="9">
        <f t="shared" si="10"/>
        <v>8.3333333333333329E-2</v>
      </c>
      <c r="O47" s="9">
        <f t="shared" si="11"/>
        <v>0.22916666666666666</v>
      </c>
    </row>
    <row r="48" spans="1:15">
      <c r="A48" s="13" t="s">
        <v>98</v>
      </c>
      <c r="B48" s="4" t="s">
        <v>36</v>
      </c>
      <c r="C48" s="5">
        <v>23</v>
      </c>
      <c r="D48" s="5">
        <v>6</v>
      </c>
      <c r="E48" s="5">
        <v>8</v>
      </c>
      <c r="F48" s="5">
        <v>12</v>
      </c>
      <c r="G48" s="5">
        <v>14</v>
      </c>
      <c r="H48" s="6">
        <v>63</v>
      </c>
      <c r="I48" s="7">
        <f t="shared" si="6"/>
        <v>2.8095238095238093</v>
      </c>
      <c r="J48" s="8">
        <v>-12</v>
      </c>
      <c r="K48" s="9">
        <f t="shared" si="7"/>
        <v>0.36507936507936506</v>
      </c>
      <c r="L48" s="9">
        <f t="shared" si="8"/>
        <v>9.5238095238095233E-2</v>
      </c>
      <c r="M48" s="9">
        <f t="shared" si="9"/>
        <v>0.12698412698412698</v>
      </c>
      <c r="N48" s="9">
        <f t="shared" si="10"/>
        <v>0.19047619047619047</v>
      </c>
      <c r="O48" s="9">
        <f t="shared" si="11"/>
        <v>0.22222222222222221</v>
      </c>
    </row>
    <row r="49" spans="1:15">
      <c r="A49" s="13" t="s">
        <v>99</v>
      </c>
      <c r="B49" s="4" t="s">
        <v>19</v>
      </c>
      <c r="C49" s="5">
        <v>17</v>
      </c>
      <c r="D49" s="5">
        <v>6</v>
      </c>
      <c r="E49" s="5">
        <v>7</v>
      </c>
      <c r="F49" s="5">
        <v>4</v>
      </c>
      <c r="G49" s="5">
        <v>11</v>
      </c>
      <c r="H49" s="6">
        <v>45</v>
      </c>
      <c r="I49" s="7">
        <f t="shared" si="6"/>
        <v>2.6888888888888891</v>
      </c>
      <c r="J49" s="8">
        <v>-14</v>
      </c>
      <c r="K49" s="9">
        <f t="shared" si="7"/>
        <v>0.37777777777777777</v>
      </c>
      <c r="L49" s="9">
        <f t="shared" si="8"/>
        <v>0.13333333333333333</v>
      </c>
      <c r="M49" s="9">
        <f t="shared" si="9"/>
        <v>0.15555555555555556</v>
      </c>
      <c r="N49" s="9">
        <f t="shared" si="10"/>
        <v>8.8888888888888892E-2</v>
      </c>
      <c r="O49" s="9">
        <f t="shared" si="11"/>
        <v>0.24444444444444444</v>
      </c>
    </row>
    <row r="50" spans="1:15">
      <c r="A50" s="13" t="s">
        <v>100</v>
      </c>
      <c r="B50" s="4" t="s">
        <v>3</v>
      </c>
      <c r="C50" s="5">
        <v>15</v>
      </c>
      <c r="D50" s="5">
        <v>15</v>
      </c>
      <c r="E50" s="5">
        <v>10</v>
      </c>
      <c r="F50" s="5">
        <v>5</v>
      </c>
      <c r="G50" s="5">
        <v>8</v>
      </c>
      <c r="H50" s="6">
        <v>53</v>
      </c>
      <c r="I50" s="7">
        <f t="shared" si="6"/>
        <v>2.5471698113207548</v>
      </c>
      <c r="J50" s="8">
        <v>-24</v>
      </c>
      <c r="K50" s="9">
        <f t="shared" si="7"/>
        <v>0.28301886792452829</v>
      </c>
      <c r="L50" s="9">
        <f t="shared" si="8"/>
        <v>0.28301886792452829</v>
      </c>
      <c r="M50" s="9">
        <f t="shared" si="9"/>
        <v>0.18867924528301888</v>
      </c>
      <c r="N50" s="9">
        <f t="shared" si="10"/>
        <v>9.4339622641509441E-2</v>
      </c>
      <c r="O50" s="9">
        <f t="shared" si="11"/>
        <v>0.15094339622641509</v>
      </c>
    </row>
    <row r="51" spans="1:15">
      <c r="A51" s="13" t="s">
        <v>101</v>
      </c>
      <c r="B51" s="4" t="s">
        <v>4</v>
      </c>
      <c r="C51" s="5">
        <v>22</v>
      </c>
      <c r="D51" s="5">
        <v>10</v>
      </c>
      <c r="E51" s="5">
        <v>7</v>
      </c>
      <c r="F51" s="5">
        <v>10</v>
      </c>
      <c r="G51" s="5">
        <v>9</v>
      </c>
      <c r="H51" s="6">
        <v>58</v>
      </c>
      <c r="I51" s="7">
        <f t="shared" si="6"/>
        <v>2.5517241379310347</v>
      </c>
      <c r="J51" s="8">
        <v>-26</v>
      </c>
      <c r="K51" s="9">
        <f t="shared" si="7"/>
        <v>0.37931034482758619</v>
      </c>
      <c r="L51" s="9">
        <f t="shared" si="8"/>
        <v>0.17241379310344829</v>
      </c>
      <c r="M51" s="9">
        <f t="shared" si="9"/>
        <v>0.1206896551724138</v>
      </c>
      <c r="N51" s="9">
        <f t="shared" si="10"/>
        <v>0.17241379310344829</v>
      </c>
      <c r="O51" s="9">
        <f t="shared" si="11"/>
        <v>0.15517241379310345</v>
      </c>
    </row>
    <row r="52" spans="1:15">
      <c r="A52" s="13" t="s">
        <v>102</v>
      </c>
      <c r="B52" s="4" t="s">
        <v>37</v>
      </c>
      <c r="C52" s="5">
        <v>29</v>
      </c>
      <c r="D52" s="5">
        <v>8</v>
      </c>
      <c r="E52" s="5">
        <v>12</v>
      </c>
      <c r="F52" s="5">
        <v>7</v>
      </c>
      <c r="G52" s="5">
        <v>11</v>
      </c>
      <c r="H52" s="6">
        <v>67</v>
      </c>
      <c r="I52" s="7">
        <f t="shared" si="6"/>
        <v>2.4477611940298507</v>
      </c>
      <c r="J52" s="8">
        <v>-37</v>
      </c>
      <c r="K52" s="9">
        <f t="shared" si="7"/>
        <v>0.43283582089552236</v>
      </c>
      <c r="L52" s="9">
        <f t="shared" si="8"/>
        <v>0.11940298507462686</v>
      </c>
      <c r="M52" s="9">
        <f t="shared" si="9"/>
        <v>0.17910447761194029</v>
      </c>
      <c r="N52" s="9">
        <f t="shared" si="10"/>
        <v>0.1044776119402985</v>
      </c>
      <c r="O52" s="9">
        <f t="shared" si="11"/>
        <v>0.16417910447761194</v>
      </c>
    </row>
  </sheetData>
  <sortState ref="B2:O50">
    <sortCondition descending="1" ref="J1:J50"/>
  </sortState>
  <printOptions horizontalCentered="1"/>
  <pageMargins left="0.70866141732283472" right="0.70866141732283472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lukacshazi</dc:creator>
  <cp:lastModifiedBy>Rudolfné Romváry Noémi</cp:lastModifiedBy>
  <cp:lastPrinted>2021-09-17T09:48:35Z</cp:lastPrinted>
  <dcterms:created xsi:type="dcterms:W3CDTF">2021-07-08T08:08:14Z</dcterms:created>
  <dcterms:modified xsi:type="dcterms:W3CDTF">2021-09-17T09:50:42Z</dcterms:modified>
</cp:coreProperties>
</file>