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8\Rendelet módosítások\Második mód 0831\Leadott\"/>
    </mc:Choice>
  </mc:AlternateContent>
  <bookViews>
    <workbookView xWindow="0" yWindow="0" windowWidth="19200" windowHeight="11595"/>
  </bookViews>
  <sheets>
    <sheet name="7. sz. melléklet" sheetId="1" r:id="rId1"/>
  </sheets>
  <definedNames>
    <definedName name="a">#REF!</definedName>
    <definedName name="Excel_BuiltIn_Print_Area_14_1">#REF!</definedName>
    <definedName name="Excel_BuiltIn_Print_Area_14_1_1">#REF!</definedName>
    <definedName name="Excel_BuiltIn_Print_Area_29_1">#REF!</definedName>
    <definedName name="Excel_BuiltIn_Print_Area_29_1_1">#REF!</definedName>
    <definedName name="Excel_BuiltIn_Print_Area_31_1">#REF!</definedName>
    <definedName name="Excel_BuiltIn_Print_Area_32_1">#REF!</definedName>
    <definedName name="Excel_BuiltIn_Print_Area_34_1">#REF!</definedName>
    <definedName name="Excel_BuiltIn_Print_Area_37_1">#REF!</definedName>
    <definedName name="Excel_BuiltIn_Print_Area_55_1">#REF!</definedName>
    <definedName name="Excel_BuiltIn_Print_Area_64_1">#REF!</definedName>
    <definedName name="Excel_BuiltIn_Print_Area_71_1">#REF!</definedName>
    <definedName name="mama">#REF!</definedName>
    <definedName name="_xlnm.Print_Area" localSheetId="0">'7. sz. melléklet'!$A$1:$G$60</definedName>
    <definedName name="pm">#REF!</definedName>
    <definedName name="teszt">#REF!</definedName>
    <definedName name="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37" i="1"/>
  <c r="G36" i="1"/>
  <c r="G35" i="1"/>
  <c r="G34" i="1"/>
  <c r="G21" i="1"/>
  <c r="G22" i="1"/>
  <c r="G23" i="1"/>
  <c r="G24" i="1"/>
  <c r="G25" i="1"/>
  <c r="G26" i="1"/>
  <c r="G20" i="1"/>
  <c r="D39" i="1"/>
  <c r="D32" i="1"/>
  <c r="D28" i="1"/>
  <c r="E28" i="1"/>
  <c r="F28" i="1"/>
  <c r="E32" i="1"/>
  <c r="F32" i="1"/>
  <c r="E39" i="1"/>
  <c r="F39" i="1"/>
  <c r="D56" i="1" l="1"/>
  <c r="D58" i="1" s="1"/>
  <c r="E56" i="1"/>
  <c r="E58" i="1" s="1"/>
  <c r="F56" i="1"/>
  <c r="F58" i="1" s="1"/>
  <c r="C39" i="1"/>
  <c r="C32" i="1"/>
  <c r="C56" i="1" s="1"/>
  <c r="C28" i="1"/>
  <c r="G39" i="1" l="1"/>
  <c r="C58" i="1"/>
  <c r="G32" i="1"/>
  <c r="G28" i="1"/>
  <c r="G56" i="1" l="1"/>
  <c r="G58" i="1" l="1"/>
</calcChain>
</file>

<file path=xl/sharedStrings.xml><?xml version="1.0" encoding="utf-8"?>
<sst xmlns="http://schemas.openxmlformats.org/spreadsheetml/2006/main" count="54" uniqueCount="49">
  <si>
    <t>(ezer forintban)</t>
  </si>
  <si>
    <t>Ssz</t>
  </si>
  <si>
    <t>Tartalékba helyezett összeg jogcíme</t>
  </si>
  <si>
    <t xml:space="preserve">2018. évi </t>
  </si>
  <si>
    <t>eredeti</t>
  </si>
  <si>
    <t>érvényes</t>
  </si>
  <si>
    <t>előirányzat</t>
  </si>
  <si>
    <t xml:space="preserve"> előirányzat</t>
  </si>
  <si>
    <t>I.</t>
  </si>
  <si>
    <t xml:space="preserve">Általános tartalék </t>
  </si>
  <si>
    <t>Polgármester saját kerete</t>
  </si>
  <si>
    <t>Alpolgármester saját kerete</t>
  </si>
  <si>
    <r>
      <t>Pályázatokkal kapcsolatos feladatok</t>
    </r>
    <r>
      <rPr>
        <sz val="10"/>
        <color indexed="10"/>
        <rFont val="Times New Roman CE"/>
        <charset val="238"/>
      </rPr>
      <t xml:space="preserve"> </t>
    </r>
  </si>
  <si>
    <t>Testvérvárosi kapcsolatok</t>
  </si>
  <si>
    <t>Feladattal nem terhelt tartalék</t>
  </si>
  <si>
    <t>Átmeneti időszakra biztosított tartalék</t>
  </si>
  <si>
    <t>Többletbevételből származó tartalék</t>
  </si>
  <si>
    <t xml:space="preserve">Általános tartalék összesen </t>
  </si>
  <si>
    <t>II.</t>
  </si>
  <si>
    <t xml:space="preserve">Céltartalékok </t>
  </si>
  <si>
    <t>a</t>
  </si>
  <si>
    <t>Működési céltartalék</t>
  </si>
  <si>
    <t>Képviselő-testülethez rendelt tartalék</t>
  </si>
  <si>
    <t xml:space="preserve">Működési tartalék </t>
  </si>
  <si>
    <t>Központi karbantartási keret (intézményi hálózathoz)</t>
  </si>
  <si>
    <t>Működési tartalék - választáshoz</t>
  </si>
  <si>
    <t>b</t>
  </si>
  <si>
    <t>Felhalmozási céltartalék</t>
  </si>
  <si>
    <t>Havaria keret</t>
  </si>
  <si>
    <t>Társasházak felújítása</t>
  </si>
  <si>
    <t>Társasházak felújítása - önkormányzati tulajdon után</t>
  </si>
  <si>
    <t>Fejlesztések előkészítése</t>
  </si>
  <si>
    <t xml:space="preserve">Fejlesztések </t>
  </si>
  <si>
    <t>PH-hoz rendelt intézmények felújítási kerete</t>
  </si>
  <si>
    <t>Egészségügyi Szolgálat eszközbeszerzése</t>
  </si>
  <si>
    <t>Pályázati önrész</t>
  </si>
  <si>
    <t>Lakásgazdálkodási  feladatokhoz</t>
  </si>
  <si>
    <t>Várakozóhelyek megváltása</t>
  </si>
  <si>
    <t>PH-hoz rendelt intézmények beruházási kerete</t>
  </si>
  <si>
    <t>Informatikai fejlesztések tartaléka</t>
  </si>
  <si>
    <t>Sportcélú fejlesztések tartaléka</t>
  </si>
  <si>
    <t>Céltartalék összesen ( a + b )</t>
  </si>
  <si>
    <t>Tartalékok mindösszesen ( I+II)</t>
  </si>
  <si>
    <t>Képződés</t>
  </si>
  <si>
    <t>Felhasználás</t>
  </si>
  <si>
    <t>7. sz. melléklet</t>
  </si>
  <si>
    <t>előterjesztett</t>
  </si>
  <si>
    <t>Budapest Főváros II. Kerületi Önkormányzat  2018. évi tartalékainak</t>
  </si>
  <si>
    <t>változása 2018. május 1 - től 2018. augusztus 31-ig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</si>
</sst>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sz val="10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10"/>
      <name val="Times New Roman CE"/>
      <charset val="238"/>
    </font>
    <font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i/>
      <sz val="10"/>
      <color indexed="8"/>
      <name val="Times New Roman CE"/>
      <charset val="238"/>
    </font>
    <font>
      <i/>
      <u/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family val="1"/>
      <charset val="238"/>
    </font>
    <font>
      <i/>
      <sz val="9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8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2" fillId="2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2" fillId="0" borderId="0" xfId="0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10" fillId="0" borderId="5" xfId="0" applyFont="1" applyBorder="1"/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3" fontId="2" fillId="0" borderId="0" xfId="0" applyNumberFormat="1" applyFont="1" applyBorder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/>
    </xf>
    <xf numFmtId="3" fontId="14" fillId="0" borderId="6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3" fontId="2" fillId="0" borderId="0" xfId="0" applyNumberFormat="1" applyFont="1"/>
    <xf numFmtId="3" fontId="2" fillId="2" borderId="7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3" fontId="17" fillId="2" borderId="18" xfId="0" applyNumberFormat="1" applyFont="1" applyFill="1" applyBorder="1" applyAlignment="1">
      <alignment vertical="center"/>
    </xf>
    <xf numFmtId="3" fontId="17" fillId="0" borderId="19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/>
    <xf numFmtId="0" fontId="7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3" fontId="15" fillId="2" borderId="21" xfId="0" applyNumberFormat="1" applyFont="1" applyFill="1" applyBorder="1" applyAlignment="1">
      <alignment vertical="center"/>
    </xf>
    <xf numFmtId="3" fontId="14" fillId="2" borderId="21" xfId="0" applyNumberFormat="1" applyFont="1" applyFill="1" applyBorder="1" applyAlignment="1">
      <alignment vertical="center"/>
    </xf>
    <xf numFmtId="164" fontId="2" fillId="0" borderId="0" xfId="0" applyNumberFormat="1" applyFont="1"/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ál" xfId="0" builtinId="0"/>
    <cellStyle name="Normál_Tartalék felhasználá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topLeftCell="C1" zoomScale="110" zoomScaleNormal="110" workbookViewId="0">
      <selection activeCell="O28" sqref="O28"/>
    </sheetView>
  </sheetViews>
  <sheetFormatPr defaultRowHeight="12.75" x14ac:dyDescent="0.2"/>
  <cols>
    <col min="1" max="1" width="6" style="2" customWidth="1"/>
    <col min="2" max="2" width="42.85546875" style="2" customWidth="1"/>
    <col min="3" max="7" width="11.7109375" style="2" customWidth="1"/>
    <col min="8" max="8" width="9.5703125" style="2" bestFit="1" customWidth="1"/>
    <col min="9" max="9" width="10.5703125" style="2" bestFit="1" customWidth="1"/>
    <col min="10" max="16384" width="9.140625" style="2"/>
  </cols>
  <sheetData>
    <row r="1" spans="1:34" x14ac:dyDescent="0.2">
      <c r="A1" s="1"/>
      <c r="C1" s="3"/>
      <c r="D1" s="3"/>
      <c r="E1" s="3"/>
      <c r="F1" s="3"/>
      <c r="G1" s="3" t="s">
        <v>45</v>
      </c>
    </row>
    <row r="2" spans="1:34" ht="13.5" customHeight="1" x14ac:dyDescent="0.3">
      <c r="A2" s="4"/>
      <c r="C2" s="3"/>
      <c r="D2" s="3"/>
      <c r="E2" s="3"/>
      <c r="F2" s="3"/>
      <c r="G2" s="3"/>
    </row>
    <row r="3" spans="1:34" x14ac:dyDescent="0.2">
      <c r="A3" s="5"/>
      <c r="C3" s="6"/>
      <c r="D3" s="6"/>
      <c r="E3" s="6"/>
      <c r="F3" s="6"/>
    </row>
    <row r="4" spans="1:34" x14ac:dyDescent="0.2">
      <c r="A4" s="5"/>
      <c r="C4" s="6"/>
      <c r="D4" s="6"/>
      <c r="E4" s="6"/>
      <c r="F4" s="6"/>
    </row>
    <row r="5" spans="1:34" x14ac:dyDescent="0.2">
      <c r="A5" s="83"/>
      <c r="B5" s="83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x14ac:dyDescent="0.25">
      <c r="A6" s="84" t="s">
        <v>47</v>
      </c>
      <c r="B6" s="84"/>
      <c r="C6" s="84"/>
      <c r="D6" s="84"/>
      <c r="E6" s="84"/>
      <c r="F6" s="84"/>
      <c r="G6" s="84"/>
    </row>
    <row r="7" spans="1:34" ht="15.75" x14ac:dyDescent="0.25">
      <c r="A7" s="84" t="s">
        <v>48</v>
      </c>
      <c r="B7" s="84"/>
      <c r="C7" s="84"/>
      <c r="D7" s="84"/>
      <c r="E7" s="84"/>
      <c r="F7" s="84"/>
      <c r="G7" s="84"/>
    </row>
    <row r="8" spans="1:34" x14ac:dyDescent="0.2">
      <c r="A8" s="85" t="s">
        <v>0</v>
      </c>
      <c r="B8" s="85"/>
      <c r="C8" s="85"/>
      <c r="D8" s="85"/>
      <c r="E8" s="85"/>
      <c r="F8" s="85"/>
      <c r="G8" s="85"/>
    </row>
    <row r="9" spans="1:34" x14ac:dyDescent="0.2">
      <c r="A9" s="85"/>
      <c r="B9" s="85"/>
      <c r="C9" s="7"/>
      <c r="D9" s="7"/>
      <c r="E9" s="7"/>
      <c r="F9" s="7"/>
    </row>
    <row r="10" spans="1:34" x14ac:dyDescent="0.2">
      <c r="A10" s="85"/>
      <c r="B10" s="85"/>
      <c r="C10" s="7"/>
      <c r="D10" s="7"/>
      <c r="E10" s="7"/>
      <c r="F10" s="7"/>
    </row>
    <row r="11" spans="1:34" ht="13.5" thickBot="1" x14ac:dyDescent="0.25">
      <c r="A11" s="9"/>
      <c r="B11" s="5"/>
      <c r="C11" s="3"/>
      <c r="D11" s="3"/>
      <c r="E11" s="3"/>
      <c r="F11" s="3"/>
    </row>
    <row r="12" spans="1:34" ht="13.5" thickBot="1" x14ac:dyDescent="0.25">
      <c r="A12" s="81" t="s">
        <v>1</v>
      </c>
      <c r="B12" s="82" t="s">
        <v>2</v>
      </c>
      <c r="C12" s="10" t="s">
        <v>3</v>
      </c>
      <c r="D12" s="10" t="s">
        <v>3</v>
      </c>
      <c r="E12" s="67"/>
      <c r="F12" s="67"/>
      <c r="G12" s="11" t="s">
        <v>3</v>
      </c>
      <c r="H12" s="12"/>
    </row>
    <row r="13" spans="1:34" ht="13.5" thickBot="1" x14ac:dyDescent="0.25">
      <c r="A13" s="81"/>
      <c r="B13" s="82"/>
      <c r="C13" s="13" t="s">
        <v>4</v>
      </c>
      <c r="D13" s="13" t="s">
        <v>5</v>
      </c>
      <c r="E13" s="78" t="s">
        <v>43</v>
      </c>
      <c r="F13" s="78" t="s">
        <v>44</v>
      </c>
      <c r="G13" s="14" t="s">
        <v>46</v>
      </c>
      <c r="H13" s="12"/>
    </row>
    <row r="14" spans="1:34" x14ac:dyDescent="0.2">
      <c r="A14" s="81"/>
      <c r="B14" s="82"/>
      <c r="C14" s="15" t="s">
        <v>6</v>
      </c>
      <c r="D14" s="15" t="s">
        <v>6</v>
      </c>
      <c r="E14" s="79"/>
      <c r="F14" s="79"/>
      <c r="G14" s="16" t="s">
        <v>7</v>
      </c>
      <c r="H14" s="12"/>
    </row>
    <row r="15" spans="1:34" x14ac:dyDescent="0.2">
      <c r="A15" s="17">
        <v>1</v>
      </c>
      <c r="B15" s="18">
        <v>2</v>
      </c>
      <c r="C15" s="18">
        <v>3</v>
      </c>
      <c r="D15" s="68">
        <v>4</v>
      </c>
      <c r="E15" s="80">
        <v>5</v>
      </c>
      <c r="F15" s="80">
        <v>6</v>
      </c>
      <c r="G15" s="19">
        <v>7</v>
      </c>
      <c r="H15" s="12"/>
    </row>
    <row r="16" spans="1:34" x14ac:dyDescent="0.2">
      <c r="A16" s="20"/>
      <c r="B16" s="21"/>
      <c r="C16" s="21"/>
      <c r="D16" s="69"/>
      <c r="E16" s="69"/>
      <c r="F16" s="69"/>
      <c r="G16" s="22"/>
      <c r="H16" s="12"/>
    </row>
    <row r="17" spans="1:10" x14ac:dyDescent="0.2">
      <c r="A17" s="20" t="s">
        <v>8</v>
      </c>
      <c r="B17" s="21" t="s">
        <v>9</v>
      </c>
      <c r="C17" s="21"/>
      <c r="D17" s="69"/>
      <c r="E17" s="69"/>
      <c r="F17" s="69"/>
      <c r="G17" s="22"/>
      <c r="H17" s="12"/>
    </row>
    <row r="18" spans="1:10" hidden="1" x14ac:dyDescent="0.2">
      <c r="A18" s="20"/>
      <c r="B18" s="21"/>
      <c r="C18" s="21"/>
      <c r="D18" s="69"/>
      <c r="E18" s="69"/>
      <c r="F18" s="69"/>
      <c r="G18" s="22"/>
      <c r="H18" s="12"/>
    </row>
    <row r="19" spans="1:10" x14ac:dyDescent="0.2">
      <c r="A19" s="20"/>
      <c r="B19" s="21"/>
      <c r="C19" s="21"/>
      <c r="D19" s="69"/>
      <c r="E19" s="69"/>
      <c r="F19" s="69"/>
      <c r="G19" s="22"/>
      <c r="H19" s="12"/>
    </row>
    <row r="20" spans="1:10" x14ac:dyDescent="0.2">
      <c r="A20" s="20">
        <v>1</v>
      </c>
      <c r="B20" s="21" t="s">
        <v>10</v>
      </c>
      <c r="C20" s="23">
        <v>5000</v>
      </c>
      <c r="D20" s="70">
        <v>6944</v>
      </c>
      <c r="E20" s="70"/>
      <c r="F20" s="70">
        <v>650</v>
      </c>
      <c r="G20" s="24">
        <f>D20+E20-F20</f>
        <v>6294</v>
      </c>
      <c r="H20" s="12"/>
      <c r="I20" s="57"/>
    </row>
    <row r="21" spans="1:10" x14ac:dyDescent="0.2">
      <c r="A21" s="20">
        <v>2</v>
      </c>
      <c r="B21" s="21" t="s">
        <v>11</v>
      </c>
      <c r="C21" s="23">
        <v>3000</v>
      </c>
      <c r="D21" s="70">
        <v>4844</v>
      </c>
      <c r="E21" s="70"/>
      <c r="F21" s="70">
        <v>295</v>
      </c>
      <c r="G21" s="24">
        <f t="shared" ref="G21:G26" si="0">D21+E21-F21</f>
        <v>4549</v>
      </c>
      <c r="H21" s="12"/>
      <c r="I21" s="57"/>
    </row>
    <row r="22" spans="1:10" x14ac:dyDescent="0.2">
      <c r="A22" s="20">
        <v>3</v>
      </c>
      <c r="B22" s="25" t="s">
        <v>12</v>
      </c>
      <c r="C22" s="26">
        <v>15000</v>
      </c>
      <c r="D22" s="71">
        <v>15000</v>
      </c>
      <c r="E22" s="71"/>
      <c r="F22" s="71"/>
      <c r="G22" s="24">
        <f t="shared" si="0"/>
        <v>15000</v>
      </c>
      <c r="H22" s="12"/>
      <c r="I22" s="57"/>
    </row>
    <row r="23" spans="1:10" x14ac:dyDescent="0.2">
      <c r="A23" s="20">
        <v>4</v>
      </c>
      <c r="B23" s="21" t="s">
        <v>13</v>
      </c>
      <c r="C23" s="23">
        <v>4000</v>
      </c>
      <c r="D23" s="70">
        <v>4000</v>
      </c>
      <c r="E23" s="70"/>
      <c r="F23" s="70"/>
      <c r="G23" s="24">
        <f t="shared" si="0"/>
        <v>4000</v>
      </c>
      <c r="H23" s="12"/>
      <c r="I23" s="57"/>
    </row>
    <row r="24" spans="1:10" x14ac:dyDescent="0.2">
      <c r="A24" s="20">
        <v>5</v>
      </c>
      <c r="B24" s="27" t="s">
        <v>14</v>
      </c>
      <c r="C24" s="26">
        <v>5000</v>
      </c>
      <c r="D24" s="71">
        <v>5000</v>
      </c>
      <c r="E24" s="71"/>
      <c r="F24" s="71"/>
      <c r="G24" s="24">
        <f t="shared" si="0"/>
        <v>5000</v>
      </c>
      <c r="H24" s="12"/>
      <c r="I24" s="57"/>
    </row>
    <row r="25" spans="1:10" x14ac:dyDescent="0.2">
      <c r="A25" s="20">
        <v>6</v>
      </c>
      <c r="B25" s="27" t="s">
        <v>15</v>
      </c>
      <c r="C25" s="26">
        <v>50000</v>
      </c>
      <c r="D25" s="71">
        <v>0</v>
      </c>
      <c r="E25" s="71"/>
      <c r="F25" s="71"/>
      <c r="G25" s="24">
        <f t="shared" si="0"/>
        <v>0</v>
      </c>
      <c r="H25" s="12"/>
      <c r="I25" s="57"/>
    </row>
    <row r="26" spans="1:10" x14ac:dyDescent="0.2">
      <c r="A26" s="20">
        <v>7</v>
      </c>
      <c r="B26" s="28" t="s">
        <v>16</v>
      </c>
      <c r="C26" s="26">
        <v>0</v>
      </c>
      <c r="D26" s="71">
        <v>1597.75</v>
      </c>
      <c r="E26" s="71">
        <v>48857.459000000003</v>
      </c>
      <c r="F26" s="71">
        <v>9152</v>
      </c>
      <c r="G26" s="24">
        <f t="shared" si="0"/>
        <v>41303.209000000003</v>
      </c>
      <c r="H26" s="12"/>
      <c r="I26" s="77"/>
      <c r="J26" s="77"/>
    </row>
    <row r="27" spans="1:10" x14ac:dyDescent="0.2">
      <c r="A27" s="20"/>
      <c r="B27" s="27"/>
      <c r="C27" s="26"/>
      <c r="D27" s="71"/>
      <c r="E27" s="71"/>
      <c r="F27" s="71"/>
      <c r="G27" s="22"/>
      <c r="H27" s="12"/>
      <c r="I27" s="57"/>
    </row>
    <row r="28" spans="1:10" ht="20.100000000000001" customHeight="1" x14ac:dyDescent="0.2">
      <c r="A28" s="29" t="s">
        <v>8</v>
      </c>
      <c r="B28" s="30" t="s">
        <v>17</v>
      </c>
      <c r="C28" s="31">
        <f>SUM(C20:C27)</f>
        <v>82000</v>
      </c>
      <c r="D28" s="31">
        <f>SUM(D20:D27)</f>
        <v>37385.75</v>
      </c>
      <c r="E28" s="31">
        <f>SUM(E20:E27)</f>
        <v>48857.459000000003</v>
      </c>
      <c r="F28" s="31">
        <f>SUM(F20:F27)</f>
        <v>10097</v>
      </c>
      <c r="G28" s="32">
        <f>SUM(G20:G27)</f>
        <v>76146.209000000003</v>
      </c>
      <c r="H28" s="33"/>
      <c r="I28" s="57"/>
    </row>
    <row r="29" spans="1:10" x14ac:dyDescent="0.2">
      <c r="A29" s="34"/>
      <c r="B29" s="35"/>
      <c r="C29" s="36"/>
      <c r="D29" s="72"/>
      <c r="E29" s="72"/>
      <c r="F29" s="72"/>
      <c r="G29" s="37"/>
      <c r="H29" s="12"/>
      <c r="I29" s="57"/>
    </row>
    <row r="30" spans="1:10" x14ac:dyDescent="0.2">
      <c r="A30" s="38" t="s">
        <v>18</v>
      </c>
      <c r="B30" s="21" t="s">
        <v>19</v>
      </c>
      <c r="C30" s="23"/>
      <c r="D30" s="70"/>
      <c r="E30" s="70"/>
      <c r="F30" s="70"/>
      <c r="G30" s="24"/>
      <c r="H30" s="12"/>
      <c r="I30" s="57"/>
    </row>
    <row r="31" spans="1:10" x14ac:dyDescent="0.2">
      <c r="A31" s="20"/>
      <c r="B31" s="21"/>
      <c r="C31" s="23"/>
      <c r="D31" s="70"/>
      <c r="E31" s="70"/>
      <c r="F31" s="70"/>
      <c r="G31" s="22"/>
      <c r="H31" s="12"/>
      <c r="I31" s="57"/>
    </row>
    <row r="32" spans="1:10" x14ac:dyDescent="0.2">
      <c r="A32" s="39" t="s">
        <v>20</v>
      </c>
      <c r="B32" s="40" t="s">
        <v>21</v>
      </c>
      <c r="C32" s="41">
        <f>SUM(C34:C37)</f>
        <v>148900</v>
      </c>
      <c r="D32" s="41">
        <f>SUM(D34:D37)</f>
        <v>146122</v>
      </c>
      <c r="E32" s="41">
        <f>SUM(E34:E37)</f>
        <v>0</v>
      </c>
      <c r="F32" s="41">
        <f>SUM(F34:F37)</f>
        <v>109911</v>
      </c>
      <c r="G32" s="42">
        <f>SUM(G34:G37)</f>
        <v>36211</v>
      </c>
      <c r="H32" s="33"/>
      <c r="I32" s="57"/>
    </row>
    <row r="33" spans="1:9" x14ac:dyDescent="0.2">
      <c r="A33" s="20"/>
      <c r="B33" s="21"/>
      <c r="C33" s="23"/>
      <c r="D33" s="70"/>
      <c r="E33" s="70"/>
      <c r="F33" s="70"/>
      <c r="G33" s="22"/>
      <c r="H33" s="12"/>
      <c r="I33" s="57"/>
    </row>
    <row r="34" spans="1:9" x14ac:dyDescent="0.2">
      <c r="A34" s="20">
        <v>1</v>
      </c>
      <c r="B34" s="25" t="s">
        <v>22</v>
      </c>
      <c r="C34" s="43">
        <v>9500</v>
      </c>
      <c r="D34" s="73">
        <v>1000</v>
      </c>
      <c r="E34" s="73"/>
      <c r="F34" s="73"/>
      <c r="G34" s="24">
        <f t="shared" ref="G34:G37" si="1">D34+E34-F34</f>
        <v>1000</v>
      </c>
      <c r="H34" s="12"/>
      <c r="I34" s="57"/>
    </row>
    <row r="35" spans="1:9" x14ac:dyDescent="0.2">
      <c r="A35" s="20">
        <v>2</v>
      </c>
      <c r="B35" s="44" t="s">
        <v>23</v>
      </c>
      <c r="C35" s="26">
        <v>75000</v>
      </c>
      <c r="D35" s="71">
        <v>125422</v>
      </c>
      <c r="E35" s="71"/>
      <c r="F35" s="71">
        <v>100141</v>
      </c>
      <c r="G35" s="24">
        <f t="shared" si="1"/>
        <v>25281</v>
      </c>
      <c r="H35" s="12"/>
      <c r="I35" s="57"/>
    </row>
    <row r="36" spans="1:9" x14ac:dyDescent="0.2">
      <c r="A36" s="20">
        <v>3</v>
      </c>
      <c r="B36" s="44" t="s">
        <v>24</v>
      </c>
      <c r="C36" s="23">
        <v>34400</v>
      </c>
      <c r="D36" s="70">
        <v>9950</v>
      </c>
      <c r="E36" s="70"/>
      <c r="F36" s="70">
        <v>5150</v>
      </c>
      <c r="G36" s="24">
        <f t="shared" si="1"/>
        <v>4800</v>
      </c>
      <c r="H36" s="12"/>
      <c r="I36" s="57"/>
    </row>
    <row r="37" spans="1:9" x14ac:dyDescent="0.2">
      <c r="A37" s="20">
        <v>4</v>
      </c>
      <c r="B37" s="44" t="s">
        <v>25</v>
      </c>
      <c r="C37" s="23">
        <v>30000</v>
      </c>
      <c r="D37" s="70">
        <v>9750</v>
      </c>
      <c r="E37" s="70"/>
      <c r="F37" s="70">
        <v>4620</v>
      </c>
      <c r="G37" s="24">
        <f t="shared" si="1"/>
        <v>5130</v>
      </c>
      <c r="H37" s="12"/>
      <c r="I37" s="57"/>
    </row>
    <row r="38" spans="1:9" x14ac:dyDescent="0.2">
      <c r="A38" s="20"/>
      <c r="B38" s="44"/>
      <c r="C38" s="46"/>
      <c r="D38" s="74"/>
      <c r="E38" s="74"/>
      <c r="F38" s="74"/>
      <c r="G38" s="45"/>
      <c r="H38" s="12"/>
      <c r="I38" s="57"/>
    </row>
    <row r="39" spans="1:9" x14ac:dyDescent="0.2">
      <c r="A39" s="47" t="s">
        <v>26</v>
      </c>
      <c r="B39" s="40" t="s">
        <v>27</v>
      </c>
      <c r="C39" s="41">
        <f>SUM(C41:C54)</f>
        <v>1337100</v>
      </c>
      <c r="D39" s="41">
        <f>SUM(D41:D54)</f>
        <v>1586138</v>
      </c>
      <c r="E39" s="41">
        <f>SUM(E41:E54)</f>
        <v>4000</v>
      </c>
      <c r="F39" s="41">
        <f>SUM(F41:F54)</f>
        <v>370208</v>
      </c>
      <c r="G39" s="42">
        <f>SUM(G41:G54)</f>
        <v>1219930</v>
      </c>
      <c r="H39" s="33"/>
      <c r="I39" s="57"/>
    </row>
    <row r="40" spans="1:9" ht="12.75" customHeight="1" x14ac:dyDescent="0.2">
      <c r="A40" s="48"/>
      <c r="B40" s="49"/>
      <c r="C40" s="50"/>
      <c r="D40" s="75"/>
      <c r="E40" s="75"/>
      <c r="F40" s="75"/>
      <c r="G40" s="51"/>
      <c r="H40" s="12"/>
      <c r="I40" s="57"/>
    </row>
    <row r="41" spans="1:9" ht="12.75" customHeight="1" x14ac:dyDescent="0.2">
      <c r="A41" s="38">
        <v>1</v>
      </c>
      <c r="B41" s="21" t="s">
        <v>28</v>
      </c>
      <c r="C41" s="23">
        <v>25000</v>
      </c>
      <c r="D41" s="70">
        <v>25732</v>
      </c>
      <c r="E41" s="70"/>
      <c r="F41" s="70"/>
      <c r="G41" s="24">
        <f t="shared" ref="G41:G53" si="2">D41+E41-F41</f>
        <v>25732</v>
      </c>
      <c r="H41" s="12"/>
      <c r="I41" s="57"/>
    </row>
    <row r="42" spans="1:9" ht="12.75" customHeight="1" x14ac:dyDescent="0.2">
      <c r="A42" s="38">
        <v>2</v>
      </c>
      <c r="B42" s="52" t="s">
        <v>29</v>
      </c>
      <c r="C42" s="23">
        <v>50000</v>
      </c>
      <c r="D42" s="70">
        <v>100000</v>
      </c>
      <c r="E42" s="70"/>
      <c r="F42" s="70"/>
      <c r="G42" s="24">
        <f t="shared" si="2"/>
        <v>100000</v>
      </c>
      <c r="H42" s="12"/>
      <c r="I42" s="57"/>
    </row>
    <row r="43" spans="1:9" ht="12.75" customHeight="1" x14ac:dyDescent="0.2">
      <c r="A43" s="38">
        <v>3</v>
      </c>
      <c r="B43" s="25" t="s">
        <v>30</v>
      </c>
      <c r="C43" s="23">
        <v>1500</v>
      </c>
      <c r="D43" s="70">
        <v>3000</v>
      </c>
      <c r="E43" s="70"/>
      <c r="F43" s="70"/>
      <c r="G43" s="24">
        <f t="shared" si="2"/>
        <v>3000</v>
      </c>
      <c r="H43" s="12"/>
      <c r="I43" s="57"/>
    </row>
    <row r="44" spans="1:9" x14ac:dyDescent="0.2">
      <c r="A44" s="38">
        <v>4</v>
      </c>
      <c r="B44" s="25" t="s">
        <v>31</v>
      </c>
      <c r="C44" s="23">
        <v>200000</v>
      </c>
      <c r="D44" s="70">
        <v>200000</v>
      </c>
      <c r="E44" s="70"/>
      <c r="F44" s="70"/>
      <c r="G44" s="24">
        <f t="shared" si="2"/>
        <v>200000</v>
      </c>
      <c r="H44" s="12"/>
      <c r="I44" s="57"/>
    </row>
    <row r="45" spans="1:9" x14ac:dyDescent="0.2">
      <c r="A45" s="38">
        <v>5</v>
      </c>
      <c r="B45" s="53" t="s">
        <v>32</v>
      </c>
      <c r="C45" s="23">
        <v>550000</v>
      </c>
      <c r="D45" s="70">
        <v>712606</v>
      </c>
      <c r="E45" s="70"/>
      <c r="F45" s="70">
        <v>318766</v>
      </c>
      <c r="G45" s="24">
        <f t="shared" si="2"/>
        <v>393840</v>
      </c>
      <c r="H45" s="12"/>
      <c r="I45" s="57"/>
    </row>
    <row r="46" spans="1:9" x14ac:dyDescent="0.2">
      <c r="A46" s="38">
        <v>6</v>
      </c>
      <c r="B46" s="53" t="s">
        <v>33</v>
      </c>
      <c r="C46" s="23">
        <v>24800</v>
      </c>
      <c r="D46" s="70">
        <v>24800</v>
      </c>
      <c r="E46" s="70"/>
      <c r="F46" s="70">
        <v>12857</v>
      </c>
      <c r="G46" s="24">
        <f t="shared" si="2"/>
        <v>11943</v>
      </c>
      <c r="H46" s="12"/>
      <c r="I46" s="57"/>
    </row>
    <row r="47" spans="1:9" x14ac:dyDescent="0.2">
      <c r="A47" s="38">
        <v>7</v>
      </c>
      <c r="B47" s="54" t="s">
        <v>34</v>
      </c>
      <c r="C47" s="23">
        <v>20000</v>
      </c>
      <c r="D47" s="70">
        <v>20000</v>
      </c>
      <c r="E47" s="70"/>
      <c r="F47" s="70"/>
      <c r="G47" s="24">
        <f t="shared" si="2"/>
        <v>20000</v>
      </c>
      <c r="H47" s="12"/>
      <c r="I47" s="57"/>
    </row>
    <row r="48" spans="1:9" x14ac:dyDescent="0.2">
      <c r="A48" s="38">
        <v>8</v>
      </c>
      <c r="B48" s="55" t="s">
        <v>35</v>
      </c>
      <c r="C48" s="56">
        <v>250000</v>
      </c>
      <c r="D48" s="76">
        <v>250000</v>
      </c>
      <c r="E48" s="76"/>
      <c r="F48" s="76"/>
      <c r="G48" s="24">
        <f t="shared" si="2"/>
        <v>250000</v>
      </c>
      <c r="H48" s="12"/>
      <c r="I48" s="57"/>
    </row>
    <row r="49" spans="1:9" x14ac:dyDescent="0.2">
      <c r="A49" s="38">
        <v>9</v>
      </c>
      <c r="B49" s="55" t="s">
        <v>36</v>
      </c>
      <c r="C49" s="56">
        <v>40000</v>
      </c>
      <c r="D49" s="76">
        <v>40000</v>
      </c>
      <c r="E49" s="76"/>
      <c r="F49" s="76"/>
      <c r="G49" s="24">
        <f t="shared" si="2"/>
        <v>40000</v>
      </c>
      <c r="H49" s="12"/>
      <c r="I49" s="57"/>
    </row>
    <row r="50" spans="1:9" x14ac:dyDescent="0.2">
      <c r="A50" s="38">
        <v>10</v>
      </c>
      <c r="B50" s="55" t="s">
        <v>37</v>
      </c>
      <c r="C50" s="56">
        <v>800</v>
      </c>
      <c r="D50" s="76">
        <v>5000</v>
      </c>
      <c r="E50" s="76">
        <v>4000</v>
      </c>
      <c r="F50" s="76"/>
      <c r="G50" s="24">
        <f t="shared" si="2"/>
        <v>9000</v>
      </c>
      <c r="H50" s="12"/>
      <c r="I50" s="57"/>
    </row>
    <row r="51" spans="1:9" x14ac:dyDescent="0.2">
      <c r="A51" s="38">
        <v>11</v>
      </c>
      <c r="B51" s="55" t="s">
        <v>38</v>
      </c>
      <c r="C51" s="56">
        <v>25000</v>
      </c>
      <c r="D51" s="76">
        <v>25000</v>
      </c>
      <c r="E51" s="76"/>
      <c r="F51" s="76"/>
      <c r="G51" s="24">
        <f t="shared" si="2"/>
        <v>25000</v>
      </c>
      <c r="H51" s="12"/>
      <c r="I51" s="57"/>
    </row>
    <row r="52" spans="1:9" x14ac:dyDescent="0.2">
      <c r="A52" s="38">
        <v>12</v>
      </c>
      <c r="B52" s="55" t="s">
        <v>39</v>
      </c>
      <c r="C52" s="56">
        <v>150000</v>
      </c>
      <c r="D52" s="76">
        <v>150000</v>
      </c>
      <c r="E52" s="76"/>
      <c r="F52" s="76">
        <v>38585</v>
      </c>
      <c r="G52" s="24">
        <f t="shared" si="2"/>
        <v>111415</v>
      </c>
      <c r="H52" s="12"/>
      <c r="I52" s="57"/>
    </row>
    <row r="53" spans="1:9" x14ac:dyDescent="0.2">
      <c r="A53" s="38">
        <v>13</v>
      </c>
      <c r="B53" s="55" t="s">
        <v>40</v>
      </c>
      <c r="C53" s="56"/>
      <c r="D53" s="76">
        <v>30000</v>
      </c>
      <c r="E53" s="76"/>
      <c r="F53" s="76"/>
      <c r="G53" s="24">
        <f t="shared" si="2"/>
        <v>30000</v>
      </c>
      <c r="H53" s="12"/>
      <c r="I53" s="57"/>
    </row>
    <row r="54" spans="1:9" x14ac:dyDescent="0.2">
      <c r="A54" s="48"/>
      <c r="B54" s="49"/>
      <c r="C54" s="50"/>
      <c r="D54" s="75"/>
      <c r="E54" s="75"/>
      <c r="F54" s="75"/>
      <c r="G54" s="24"/>
      <c r="H54" s="12"/>
      <c r="I54" s="57"/>
    </row>
    <row r="55" spans="1:9" x14ac:dyDescent="0.2">
      <c r="A55" s="38"/>
      <c r="B55" s="21"/>
      <c r="C55" s="23"/>
      <c r="D55" s="70"/>
      <c r="E55" s="70"/>
      <c r="F55" s="70"/>
      <c r="G55" s="22"/>
      <c r="H55" s="33"/>
      <c r="I55" s="57"/>
    </row>
    <row r="56" spans="1:9" ht="20.100000000000001" customHeight="1" x14ac:dyDescent="0.2">
      <c r="A56" s="29" t="s">
        <v>18</v>
      </c>
      <c r="B56" s="30" t="s">
        <v>41</v>
      </c>
      <c r="C56" s="31">
        <f>C32+C39</f>
        <v>1486000</v>
      </c>
      <c r="D56" s="31">
        <f>D32+D39</f>
        <v>1732260</v>
      </c>
      <c r="E56" s="31">
        <f>E32+E39</f>
        <v>4000</v>
      </c>
      <c r="F56" s="31">
        <f>F32+F39</f>
        <v>480119</v>
      </c>
      <c r="G56" s="32">
        <f>G32+G39</f>
        <v>1256141</v>
      </c>
      <c r="H56" s="33"/>
      <c r="I56" s="57"/>
    </row>
    <row r="57" spans="1:9" x14ac:dyDescent="0.2">
      <c r="A57" s="59"/>
      <c r="B57" s="60"/>
      <c r="C57" s="58"/>
      <c r="D57" s="58"/>
      <c r="E57" s="58"/>
      <c r="F57" s="58"/>
      <c r="G57" s="61"/>
      <c r="H57" s="12"/>
      <c r="I57" s="57"/>
    </row>
    <row r="58" spans="1:9" ht="20.100000000000001" customHeight="1" thickBot="1" x14ac:dyDescent="0.25">
      <c r="A58" s="62"/>
      <c r="B58" s="63" t="s">
        <v>42</v>
      </c>
      <c r="C58" s="64">
        <f>SUM(C56+C28)</f>
        <v>1568000</v>
      </c>
      <c r="D58" s="64">
        <f>SUM(D56+D28)</f>
        <v>1769645.75</v>
      </c>
      <c r="E58" s="64">
        <f>SUM(E56+E28)</f>
        <v>52857.459000000003</v>
      </c>
      <c r="F58" s="64">
        <f>SUM(F56+F28)</f>
        <v>490216</v>
      </c>
      <c r="G58" s="65">
        <f>SUM(G56+G28)</f>
        <v>1332287.209</v>
      </c>
      <c r="H58" s="33"/>
      <c r="I58" s="57"/>
    </row>
    <row r="59" spans="1:9" x14ac:dyDescent="0.2">
      <c r="C59" s="66"/>
      <c r="D59" s="66"/>
      <c r="E59" s="66"/>
      <c r="F59" s="66"/>
      <c r="G59" s="12"/>
      <c r="H59" s="12"/>
    </row>
    <row r="60" spans="1:9" x14ac:dyDescent="0.2">
      <c r="G60" s="12"/>
      <c r="H60" s="12"/>
    </row>
  </sheetData>
  <mergeCells count="8">
    <mergeCell ref="A12:A14"/>
    <mergeCell ref="B12:B14"/>
    <mergeCell ref="A5:B5"/>
    <mergeCell ref="A6:G6"/>
    <mergeCell ref="A7:G7"/>
    <mergeCell ref="A8:G8"/>
    <mergeCell ref="A9:B9"/>
    <mergeCell ref="A10:B10"/>
  </mergeCells>
  <printOptions horizontalCentered="1" verticalCentered="1"/>
  <pageMargins left="0.19685039370078741" right="0.19685039370078741" top="0.62992125984251968" bottom="0.55118110236220474" header="0.23622047244094491" footer="0.27559055118110237"/>
  <pageSetup paperSize="9" scale="8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7. sz. melléklet</vt:lpstr>
      <vt:lpstr>'7. sz. melléklet'!Nyomtatási_terület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Lászlóné Zsuzsa</dc:creator>
  <cp:lastModifiedBy>Rudolfné Romváry Noémi</cp:lastModifiedBy>
  <cp:lastPrinted>2018-10-16T11:21:11Z</cp:lastPrinted>
  <dcterms:created xsi:type="dcterms:W3CDTF">2018-10-03T13:24:52Z</dcterms:created>
  <dcterms:modified xsi:type="dcterms:W3CDTF">2018-10-16T11:21:13Z</dcterms:modified>
</cp:coreProperties>
</file>