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BESZÁMOLÓ\Leadott ELŐTERJESZTÉS\"/>
    </mc:Choice>
  </mc:AlternateContent>
  <bookViews>
    <workbookView xWindow="0" yWindow="0" windowWidth="19200" windowHeight="10695"/>
  </bookViews>
  <sheets>
    <sheet name="6 melléklet 2016" sheetId="1" r:id="rId1"/>
  </sheets>
  <definedNames>
    <definedName name="_Hlk361644693" localSheetId="0">'6 melléklet 2016'!$C$21</definedName>
    <definedName name="_xlnm.Print_Area" localSheetId="0">'6 melléklet 2016'!$A$1:$X$17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V16" i="1"/>
  <c r="T13" i="1" l="1"/>
  <c r="T8" i="1"/>
  <c r="W16" i="1" l="1"/>
  <c r="R10" i="1" l="1"/>
  <c r="R12" i="1"/>
  <c r="R8" i="1"/>
  <c r="R13" i="1"/>
  <c r="T16" i="1" l="1"/>
  <c r="S16" i="1"/>
  <c r="Q16" i="1"/>
  <c r="P16" i="1"/>
  <c r="O16" i="1"/>
  <c r="N16" i="1"/>
  <c r="L16" i="1"/>
  <c r="K16" i="1"/>
  <c r="J16" i="1"/>
  <c r="M11" i="1"/>
  <c r="R11" i="1" s="1"/>
  <c r="M9" i="1"/>
  <c r="R9" i="1" s="1"/>
  <c r="I16" i="1"/>
  <c r="R16" i="1" l="1"/>
  <c r="M16" i="1"/>
</calcChain>
</file>

<file path=xl/sharedStrings.xml><?xml version="1.0" encoding="utf-8"?>
<sst xmlns="http://schemas.openxmlformats.org/spreadsheetml/2006/main" count="58" uniqueCount="55">
  <si>
    <t>6. számú melléklet</t>
  </si>
  <si>
    <t xml:space="preserve">A többéves kihatással járó döntések </t>
  </si>
  <si>
    <t>Sor-szám</t>
  </si>
  <si>
    <t>Képviselő-testület  döntés száma</t>
  </si>
  <si>
    <t>Feladat</t>
  </si>
  <si>
    <t>Felelős Iroda</t>
  </si>
  <si>
    <t>Felelős Társiroda</t>
  </si>
  <si>
    <t>Határidő</t>
  </si>
  <si>
    <t>Megjegyzés</t>
  </si>
  <si>
    <t>Végrehajtás ( ei.száma)</t>
  </si>
  <si>
    <t>Teljesítések összege eFt</t>
  </si>
  <si>
    <t>Kötelezettség vállalás összege eFt</t>
  </si>
  <si>
    <t>sorszám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</si>
  <si>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</si>
  <si>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</si>
  <si>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</si>
  <si>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</si>
  <si>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</si>
  <si>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</si>
  <si>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</si>
  <si>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</si>
  <si>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</si>
  <si>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</si>
  <si>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</si>
  <si>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</si>
  <si>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</si>
  <si>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</si>
  <si>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1.</t>
  </si>
  <si>
    <t>2.</t>
  </si>
  <si>
    <t>3.</t>
  </si>
  <si>
    <t>5.</t>
  </si>
  <si>
    <t>264/2013. (VIII.14.)</t>
  </si>
  <si>
    <t>előző évi összeg+infl</t>
  </si>
  <si>
    <t>6.</t>
  </si>
  <si>
    <t>145/2012. (V.31.)</t>
  </si>
  <si>
    <t>Gyermekháziorvosi ügyelet</t>
  </si>
  <si>
    <t>7.</t>
  </si>
  <si>
    <t>1/2010. (I.27.) rendelet</t>
  </si>
  <si>
    <t>A helyi közművelődési tevékenységek ellátásáról szóló 7/2000. (III.23.) rendelet módosítása</t>
  </si>
  <si>
    <t>A kulturális és közművelődési tevékenység pénzügyi támogatásának mértéke, illetve a személyi és tárgyi feltételek megállapítása az Önkormányzat tárgyévi költségvetésében a költségvetés kiadási főösszegének legalább 1,7%-ában kerül biztosításra</t>
  </si>
  <si>
    <t>100/2010. (III.25.)</t>
  </si>
  <si>
    <t>Járdatisztító gépek üzemeltetési keretösszege</t>
  </si>
  <si>
    <t>Mindösszesen:</t>
  </si>
  <si>
    <t>4.</t>
  </si>
  <si>
    <t>252/2015. (IX.24.)</t>
  </si>
  <si>
    <t>Közterületek és üres telekingatlanok fenntartásával kapcsolatos feladatok</t>
  </si>
  <si>
    <t>253/2015. (IX.24.)</t>
  </si>
  <si>
    <t xml:space="preserve">Fejlesztési feladatok                                                                                        (Közlekedési kiskorrekció, Forgalomtechnikai eszközözök láthatóságának fejlesztése, Korlátozott várakozási övezeten belüli forgalomtechnikai beavatkozások, Közterületi parkolóhelyek kialakítása, Felszíni vízelvezetés, Gyalogos-átkelőhelyek kialakítása) </t>
  </si>
  <si>
    <t>2015. évet megelőző évek összesen           (2007-től)</t>
  </si>
  <si>
    <t>327/2016. (XI.24.)</t>
  </si>
  <si>
    <t>TÉR_KÖZ 2016. pályázat -  Adyligeti-park felújítása</t>
  </si>
  <si>
    <r>
      <t xml:space="preserve">Intézményi közétkeztetés biztosítása </t>
    </r>
    <r>
      <rPr>
        <sz val="8"/>
        <rFont val="Times New Roman"/>
        <family val="1"/>
        <charset val="238"/>
      </rPr>
      <t>(Áfával)</t>
    </r>
  </si>
  <si>
    <t>8.</t>
  </si>
  <si>
    <t>Integrált Településfejlesztési Stratégia III. akcióterülete - Uszoda</t>
  </si>
  <si>
    <t>5/2016. (II.26.) önk. rendelet 18. tábla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</si>
</sst>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/>
    <xf numFmtId="3" fontId="1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Alignment="1">
      <alignment vertic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Fill="1" applyBorder="1"/>
    <xf numFmtId="0" fontId="1" fillId="2" borderId="2" xfId="0" applyFont="1" applyFill="1" applyBorder="1" applyAlignment="1">
      <alignment horizontal="right"/>
    </xf>
    <xf numFmtId="3" fontId="1" fillId="0" borderId="2" xfId="0" applyNumberFormat="1" applyFont="1" applyBorder="1" applyAlignment="1">
      <alignment vertical="center" wrapText="1"/>
    </xf>
    <xf numFmtId="0" fontId="6" fillId="0" borderId="0" xfId="0" applyFont="1"/>
    <xf numFmtId="0" fontId="1" fillId="0" borderId="2" xfId="0" applyFont="1" applyBorder="1" applyAlignment="1"/>
    <xf numFmtId="0" fontId="0" fillId="0" borderId="2" xfId="0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5" style="4" customWidth="1"/>
    <col min="2" max="2" width="14.85546875" style="4" customWidth="1"/>
    <col min="3" max="3" width="46" style="4" customWidth="1"/>
    <col min="4" max="4" width="11.140625" style="4" hidden="1" customWidth="1"/>
    <col min="5" max="5" width="10.140625" style="4" hidden="1" customWidth="1"/>
    <col min="6" max="6" width="11.140625" style="4" hidden="1" customWidth="1"/>
    <col min="7" max="7" width="0.140625" style="4" customWidth="1"/>
    <col min="8" max="8" width="7" style="4" hidden="1" customWidth="1"/>
    <col min="9" max="9" width="0.140625" style="4" hidden="1" customWidth="1"/>
    <col min="10" max="10" width="10.7109375" style="4" hidden="1" customWidth="1"/>
    <col min="11" max="11" width="12" style="4" hidden="1" customWidth="1"/>
    <col min="12" max="12" width="0.140625" style="4" hidden="1" customWidth="1"/>
    <col min="13" max="13" width="11.140625" style="4" hidden="1" customWidth="1"/>
    <col min="14" max="14" width="0.140625" style="4" hidden="1" customWidth="1"/>
    <col min="15" max="15" width="12.5703125" style="12" hidden="1" customWidth="1"/>
    <col min="16" max="16" width="23" style="4" hidden="1" customWidth="1"/>
    <col min="17" max="17" width="0.140625" style="4" customWidth="1"/>
    <col min="18" max="18" width="13.7109375" style="4" customWidth="1"/>
    <col min="19" max="19" width="13.85546875" style="4" customWidth="1"/>
    <col min="20" max="20" width="12.140625" style="4" customWidth="1"/>
    <col min="21" max="21" width="11.7109375" style="35" customWidth="1"/>
    <col min="22" max="22" width="11.5703125" style="4" customWidth="1"/>
    <col min="23" max="23" width="10.7109375" style="4" customWidth="1"/>
    <col min="24" max="24" width="10.85546875" style="4" customWidth="1"/>
    <col min="25" max="25" width="10.42578125" style="4" customWidth="1"/>
    <col min="26" max="26" width="13.85546875" style="4" customWidth="1"/>
    <col min="27" max="258" width="9.140625" style="4"/>
    <col min="259" max="259" width="5" style="4" customWidth="1"/>
    <col min="260" max="260" width="14.85546875" style="4" customWidth="1"/>
    <col min="261" max="261" width="38.85546875" style="4" customWidth="1"/>
    <col min="262" max="266" width="0" style="4" hidden="1" customWidth="1"/>
    <col min="267" max="267" width="11.5703125" style="4" customWidth="1"/>
    <col min="268" max="271" width="0" style="4" hidden="1" customWidth="1"/>
    <col min="272" max="272" width="0.140625" style="4" customWidth="1"/>
    <col min="273" max="274" width="0" style="4" hidden="1" customWidth="1"/>
    <col min="275" max="275" width="10.7109375" style="4" customWidth="1"/>
    <col min="276" max="276" width="9.85546875" style="4" customWidth="1"/>
    <col min="277" max="277" width="10" style="4" customWidth="1"/>
    <col min="278" max="279" width="9.42578125" style="4" customWidth="1"/>
    <col min="280" max="280" width="9.5703125" style="4" customWidth="1"/>
    <col min="281" max="282" width="9.42578125" style="4" customWidth="1"/>
    <col min="283" max="514" width="9.140625" style="4"/>
    <col min="515" max="515" width="5" style="4" customWidth="1"/>
    <col min="516" max="516" width="14.85546875" style="4" customWidth="1"/>
    <col min="517" max="517" width="38.85546875" style="4" customWidth="1"/>
    <col min="518" max="522" width="0" style="4" hidden="1" customWidth="1"/>
    <col min="523" max="523" width="11.5703125" style="4" customWidth="1"/>
    <col min="524" max="527" width="0" style="4" hidden="1" customWidth="1"/>
    <col min="528" max="528" width="0.140625" style="4" customWidth="1"/>
    <col min="529" max="530" width="0" style="4" hidden="1" customWidth="1"/>
    <col min="531" max="531" width="10.7109375" style="4" customWidth="1"/>
    <col min="532" max="532" width="9.85546875" style="4" customWidth="1"/>
    <col min="533" max="533" width="10" style="4" customWidth="1"/>
    <col min="534" max="535" width="9.42578125" style="4" customWidth="1"/>
    <col min="536" max="536" width="9.5703125" style="4" customWidth="1"/>
    <col min="537" max="538" width="9.42578125" style="4" customWidth="1"/>
    <col min="539" max="770" width="9.140625" style="4"/>
    <col min="771" max="771" width="5" style="4" customWidth="1"/>
    <col min="772" max="772" width="14.85546875" style="4" customWidth="1"/>
    <col min="773" max="773" width="38.85546875" style="4" customWidth="1"/>
    <col min="774" max="778" width="0" style="4" hidden="1" customWidth="1"/>
    <col min="779" max="779" width="11.5703125" style="4" customWidth="1"/>
    <col min="780" max="783" width="0" style="4" hidden="1" customWidth="1"/>
    <col min="784" max="784" width="0.140625" style="4" customWidth="1"/>
    <col min="785" max="786" width="0" style="4" hidden="1" customWidth="1"/>
    <col min="787" max="787" width="10.7109375" style="4" customWidth="1"/>
    <col min="788" max="788" width="9.85546875" style="4" customWidth="1"/>
    <col min="789" max="789" width="10" style="4" customWidth="1"/>
    <col min="790" max="791" width="9.42578125" style="4" customWidth="1"/>
    <col min="792" max="792" width="9.5703125" style="4" customWidth="1"/>
    <col min="793" max="794" width="9.42578125" style="4" customWidth="1"/>
    <col min="795" max="1026" width="9.140625" style="4"/>
    <col min="1027" max="1027" width="5" style="4" customWidth="1"/>
    <col min="1028" max="1028" width="14.85546875" style="4" customWidth="1"/>
    <col min="1029" max="1029" width="38.85546875" style="4" customWidth="1"/>
    <col min="1030" max="1034" width="0" style="4" hidden="1" customWidth="1"/>
    <col min="1035" max="1035" width="11.5703125" style="4" customWidth="1"/>
    <col min="1036" max="1039" width="0" style="4" hidden="1" customWidth="1"/>
    <col min="1040" max="1040" width="0.140625" style="4" customWidth="1"/>
    <col min="1041" max="1042" width="0" style="4" hidden="1" customWidth="1"/>
    <col min="1043" max="1043" width="10.7109375" style="4" customWidth="1"/>
    <col min="1044" max="1044" width="9.85546875" style="4" customWidth="1"/>
    <col min="1045" max="1045" width="10" style="4" customWidth="1"/>
    <col min="1046" max="1047" width="9.42578125" style="4" customWidth="1"/>
    <col min="1048" max="1048" width="9.5703125" style="4" customWidth="1"/>
    <col min="1049" max="1050" width="9.42578125" style="4" customWidth="1"/>
    <col min="1051" max="1282" width="9.140625" style="4"/>
    <col min="1283" max="1283" width="5" style="4" customWidth="1"/>
    <col min="1284" max="1284" width="14.85546875" style="4" customWidth="1"/>
    <col min="1285" max="1285" width="38.85546875" style="4" customWidth="1"/>
    <col min="1286" max="1290" width="0" style="4" hidden="1" customWidth="1"/>
    <col min="1291" max="1291" width="11.5703125" style="4" customWidth="1"/>
    <col min="1292" max="1295" width="0" style="4" hidden="1" customWidth="1"/>
    <col min="1296" max="1296" width="0.140625" style="4" customWidth="1"/>
    <col min="1297" max="1298" width="0" style="4" hidden="1" customWidth="1"/>
    <col min="1299" max="1299" width="10.7109375" style="4" customWidth="1"/>
    <col min="1300" max="1300" width="9.85546875" style="4" customWidth="1"/>
    <col min="1301" max="1301" width="10" style="4" customWidth="1"/>
    <col min="1302" max="1303" width="9.42578125" style="4" customWidth="1"/>
    <col min="1304" max="1304" width="9.5703125" style="4" customWidth="1"/>
    <col min="1305" max="1306" width="9.42578125" style="4" customWidth="1"/>
    <col min="1307" max="1538" width="9.140625" style="4"/>
    <col min="1539" max="1539" width="5" style="4" customWidth="1"/>
    <col min="1540" max="1540" width="14.85546875" style="4" customWidth="1"/>
    <col min="1541" max="1541" width="38.85546875" style="4" customWidth="1"/>
    <col min="1542" max="1546" width="0" style="4" hidden="1" customWidth="1"/>
    <col min="1547" max="1547" width="11.5703125" style="4" customWidth="1"/>
    <col min="1548" max="1551" width="0" style="4" hidden="1" customWidth="1"/>
    <col min="1552" max="1552" width="0.140625" style="4" customWidth="1"/>
    <col min="1553" max="1554" width="0" style="4" hidden="1" customWidth="1"/>
    <col min="1555" max="1555" width="10.7109375" style="4" customWidth="1"/>
    <col min="1556" max="1556" width="9.85546875" style="4" customWidth="1"/>
    <col min="1557" max="1557" width="10" style="4" customWidth="1"/>
    <col min="1558" max="1559" width="9.42578125" style="4" customWidth="1"/>
    <col min="1560" max="1560" width="9.5703125" style="4" customWidth="1"/>
    <col min="1561" max="1562" width="9.42578125" style="4" customWidth="1"/>
    <col min="1563" max="1794" width="9.140625" style="4"/>
    <col min="1795" max="1795" width="5" style="4" customWidth="1"/>
    <col min="1796" max="1796" width="14.85546875" style="4" customWidth="1"/>
    <col min="1797" max="1797" width="38.85546875" style="4" customWidth="1"/>
    <col min="1798" max="1802" width="0" style="4" hidden="1" customWidth="1"/>
    <col min="1803" max="1803" width="11.5703125" style="4" customWidth="1"/>
    <col min="1804" max="1807" width="0" style="4" hidden="1" customWidth="1"/>
    <col min="1808" max="1808" width="0.140625" style="4" customWidth="1"/>
    <col min="1809" max="1810" width="0" style="4" hidden="1" customWidth="1"/>
    <col min="1811" max="1811" width="10.7109375" style="4" customWidth="1"/>
    <col min="1812" max="1812" width="9.85546875" style="4" customWidth="1"/>
    <col min="1813" max="1813" width="10" style="4" customWidth="1"/>
    <col min="1814" max="1815" width="9.42578125" style="4" customWidth="1"/>
    <col min="1816" max="1816" width="9.5703125" style="4" customWidth="1"/>
    <col min="1817" max="1818" width="9.42578125" style="4" customWidth="1"/>
    <col min="1819" max="2050" width="9.140625" style="4"/>
    <col min="2051" max="2051" width="5" style="4" customWidth="1"/>
    <col min="2052" max="2052" width="14.85546875" style="4" customWidth="1"/>
    <col min="2053" max="2053" width="38.85546875" style="4" customWidth="1"/>
    <col min="2054" max="2058" width="0" style="4" hidden="1" customWidth="1"/>
    <col min="2059" max="2059" width="11.5703125" style="4" customWidth="1"/>
    <col min="2060" max="2063" width="0" style="4" hidden="1" customWidth="1"/>
    <col min="2064" max="2064" width="0.140625" style="4" customWidth="1"/>
    <col min="2065" max="2066" width="0" style="4" hidden="1" customWidth="1"/>
    <col min="2067" max="2067" width="10.7109375" style="4" customWidth="1"/>
    <col min="2068" max="2068" width="9.85546875" style="4" customWidth="1"/>
    <col min="2069" max="2069" width="10" style="4" customWidth="1"/>
    <col min="2070" max="2071" width="9.42578125" style="4" customWidth="1"/>
    <col min="2072" max="2072" width="9.5703125" style="4" customWidth="1"/>
    <col min="2073" max="2074" width="9.42578125" style="4" customWidth="1"/>
    <col min="2075" max="2306" width="9.140625" style="4"/>
    <col min="2307" max="2307" width="5" style="4" customWidth="1"/>
    <col min="2308" max="2308" width="14.85546875" style="4" customWidth="1"/>
    <col min="2309" max="2309" width="38.85546875" style="4" customWidth="1"/>
    <col min="2310" max="2314" width="0" style="4" hidden="1" customWidth="1"/>
    <col min="2315" max="2315" width="11.5703125" style="4" customWidth="1"/>
    <col min="2316" max="2319" width="0" style="4" hidden="1" customWidth="1"/>
    <col min="2320" max="2320" width="0.140625" style="4" customWidth="1"/>
    <col min="2321" max="2322" width="0" style="4" hidden="1" customWidth="1"/>
    <col min="2323" max="2323" width="10.7109375" style="4" customWidth="1"/>
    <col min="2324" max="2324" width="9.85546875" style="4" customWidth="1"/>
    <col min="2325" max="2325" width="10" style="4" customWidth="1"/>
    <col min="2326" max="2327" width="9.42578125" style="4" customWidth="1"/>
    <col min="2328" max="2328" width="9.5703125" style="4" customWidth="1"/>
    <col min="2329" max="2330" width="9.42578125" style="4" customWidth="1"/>
    <col min="2331" max="2562" width="9.140625" style="4"/>
    <col min="2563" max="2563" width="5" style="4" customWidth="1"/>
    <col min="2564" max="2564" width="14.85546875" style="4" customWidth="1"/>
    <col min="2565" max="2565" width="38.85546875" style="4" customWidth="1"/>
    <col min="2566" max="2570" width="0" style="4" hidden="1" customWidth="1"/>
    <col min="2571" max="2571" width="11.5703125" style="4" customWidth="1"/>
    <col min="2572" max="2575" width="0" style="4" hidden="1" customWidth="1"/>
    <col min="2576" max="2576" width="0.140625" style="4" customWidth="1"/>
    <col min="2577" max="2578" width="0" style="4" hidden="1" customWidth="1"/>
    <col min="2579" max="2579" width="10.7109375" style="4" customWidth="1"/>
    <col min="2580" max="2580" width="9.85546875" style="4" customWidth="1"/>
    <col min="2581" max="2581" width="10" style="4" customWidth="1"/>
    <col min="2582" max="2583" width="9.42578125" style="4" customWidth="1"/>
    <col min="2584" max="2584" width="9.5703125" style="4" customWidth="1"/>
    <col min="2585" max="2586" width="9.42578125" style="4" customWidth="1"/>
    <col min="2587" max="2818" width="9.140625" style="4"/>
    <col min="2819" max="2819" width="5" style="4" customWidth="1"/>
    <col min="2820" max="2820" width="14.85546875" style="4" customWidth="1"/>
    <col min="2821" max="2821" width="38.85546875" style="4" customWidth="1"/>
    <col min="2822" max="2826" width="0" style="4" hidden="1" customWidth="1"/>
    <col min="2827" max="2827" width="11.5703125" style="4" customWidth="1"/>
    <col min="2828" max="2831" width="0" style="4" hidden="1" customWidth="1"/>
    <col min="2832" max="2832" width="0.140625" style="4" customWidth="1"/>
    <col min="2833" max="2834" width="0" style="4" hidden="1" customWidth="1"/>
    <col min="2835" max="2835" width="10.7109375" style="4" customWidth="1"/>
    <col min="2836" max="2836" width="9.85546875" style="4" customWidth="1"/>
    <col min="2837" max="2837" width="10" style="4" customWidth="1"/>
    <col min="2838" max="2839" width="9.42578125" style="4" customWidth="1"/>
    <col min="2840" max="2840" width="9.5703125" style="4" customWidth="1"/>
    <col min="2841" max="2842" width="9.42578125" style="4" customWidth="1"/>
    <col min="2843" max="3074" width="9.140625" style="4"/>
    <col min="3075" max="3075" width="5" style="4" customWidth="1"/>
    <col min="3076" max="3076" width="14.85546875" style="4" customWidth="1"/>
    <col min="3077" max="3077" width="38.85546875" style="4" customWidth="1"/>
    <col min="3078" max="3082" width="0" style="4" hidden="1" customWidth="1"/>
    <col min="3083" max="3083" width="11.5703125" style="4" customWidth="1"/>
    <col min="3084" max="3087" width="0" style="4" hidden="1" customWidth="1"/>
    <col min="3088" max="3088" width="0.140625" style="4" customWidth="1"/>
    <col min="3089" max="3090" width="0" style="4" hidden="1" customWidth="1"/>
    <col min="3091" max="3091" width="10.7109375" style="4" customWidth="1"/>
    <col min="3092" max="3092" width="9.85546875" style="4" customWidth="1"/>
    <col min="3093" max="3093" width="10" style="4" customWidth="1"/>
    <col min="3094" max="3095" width="9.42578125" style="4" customWidth="1"/>
    <col min="3096" max="3096" width="9.5703125" style="4" customWidth="1"/>
    <col min="3097" max="3098" width="9.42578125" style="4" customWidth="1"/>
    <col min="3099" max="3330" width="9.140625" style="4"/>
    <col min="3331" max="3331" width="5" style="4" customWidth="1"/>
    <col min="3332" max="3332" width="14.85546875" style="4" customWidth="1"/>
    <col min="3333" max="3333" width="38.85546875" style="4" customWidth="1"/>
    <col min="3334" max="3338" width="0" style="4" hidden="1" customWidth="1"/>
    <col min="3339" max="3339" width="11.5703125" style="4" customWidth="1"/>
    <col min="3340" max="3343" width="0" style="4" hidden="1" customWidth="1"/>
    <col min="3344" max="3344" width="0.140625" style="4" customWidth="1"/>
    <col min="3345" max="3346" width="0" style="4" hidden="1" customWidth="1"/>
    <col min="3347" max="3347" width="10.7109375" style="4" customWidth="1"/>
    <col min="3348" max="3348" width="9.85546875" style="4" customWidth="1"/>
    <col min="3349" max="3349" width="10" style="4" customWidth="1"/>
    <col min="3350" max="3351" width="9.42578125" style="4" customWidth="1"/>
    <col min="3352" max="3352" width="9.5703125" style="4" customWidth="1"/>
    <col min="3353" max="3354" width="9.42578125" style="4" customWidth="1"/>
    <col min="3355" max="3586" width="9.140625" style="4"/>
    <col min="3587" max="3587" width="5" style="4" customWidth="1"/>
    <col min="3588" max="3588" width="14.85546875" style="4" customWidth="1"/>
    <col min="3589" max="3589" width="38.85546875" style="4" customWidth="1"/>
    <col min="3590" max="3594" width="0" style="4" hidden="1" customWidth="1"/>
    <col min="3595" max="3595" width="11.5703125" style="4" customWidth="1"/>
    <col min="3596" max="3599" width="0" style="4" hidden="1" customWidth="1"/>
    <col min="3600" max="3600" width="0.140625" style="4" customWidth="1"/>
    <col min="3601" max="3602" width="0" style="4" hidden="1" customWidth="1"/>
    <col min="3603" max="3603" width="10.7109375" style="4" customWidth="1"/>
    <col min="3604" max="3604" width="9.85546875" style="4" customWidth="1"/>
    <col min="3605" max="3605" width="10" style="4" customWidth="1"/>
    <col min="3606" max="3607" width="9.42578125" style="4" customWidth="1"/>
    <col min="3608" max="3608" width="9.5703125" style="4" customWidth="1"/>
    <col min="3609" max="3610" width="9.42578125" style="4" customWidth="1"/>
    <col min="3611" max="3842" width="9.140625" style="4"/>
    <col min="3843" max="3843" width="5" style="4" customWidth="1"/>
    <col min="3844" max="3844" width="14.85546875" style="4" customWidth="1"/>
    <col min="3845" max="3845" width="38.85546875" style="4" customWidth="1"/>
    <col min="3846" max="3850" width="0" style="4" hidden="1" customWidth="1"/>
    <col min="3851" max="3851" width="11.5703125" style="4" customWidth="1"/>
    <col min="3852" max="3855" width="0" style="4" hidden="1" customWidth="1"/>
    <col min="3856" max="3856" width="0.140625" style="4" customWidth="1"/>
    <col min="3857" max="3858" width="0" style="4" hidden="1" customWidth="1"/>
    <col min="3859" max="3859" width="10.7109375" style="4" customWidth="1"/>
    <col min="3860" max="3860" width="9.85546875" style="4" customWidth="1"/>
    <col min="3861" max="3861" width="10" style="4" customWidth="1"/>
    <col min="3862" max="3863" width="9.42578125" style="4" customWidth="1"/>
    <col min="3864" max="3864" width="9.5703125" style="4" customWidth="1"/>
    <col min="3865" max="3866" width="9.42578125" style="4" customWidth="1"/>
    <col min="3867" max="4098" width="9.140625" style="4"/>
    <col min="4099" max="4099" width="5" style="4" customWidth="1"/>
    <col min="4100" max="4100" width="14.85546875" style="4" customWidth="1"/>
    <col min="4101" max="4101" width="38.85546875" style="4" customWidth="1"/>
    <col min="4102" max="4106" width="0" style="4" hidden="1" customWidth="1"/>
    <col min="4107" max="4107" width="11.5703125" style="4" customWidth="1"/>
    <col min="4108" max="4111" width="0" style="4" hidden="1" customWidth="1"/>
    <col min="4112" max="4112" width="0.140625" style="4" customWidth="1"/>
    <col min="4113" max="4114" width="0" style="4" hidden="1" customWidth="1"/>
    <col min="4115" max="4115" width="10.7109375" style="4" customWidth="1"/>
    <col min="4116" max="4116" width="9.85546875" style="4" customWidth="1"/>
    <col min="4117" max="4117" width="10" style="4" customWidth="1"/>
    <col min="4118" max="4119" width="9.42578125" style="4" customWidth="1"/>
    <col min="4120" max="4120" width="9.5703125" style="4" customWidth="1"/>
    <col min="4121" max="4122" width="9.42578125" style="4" customWidth="1"/>
    <col min="4123" max="4354" width="9.140625" style="4"/>
    <col min="4355" max="4355" width="5" style="4" customWidth="1"/>
    <col min="4356" max="4356" width="14.85546875" style="4" customWidth="1"/>
    <col min="4357" max="4357" width="38.85546875" style="4" customWidth="1"/>
    <col min="4358" max="4362" width="0" style="4" hidden="1" customWidth="1"/>
    <col min="4363" max="4363" width="11.5703125" style="4" customWidth="1"/>
    <col min="4364" max="4367" width="0" style="4" hidden="1" customWidth="1"/>
    <col min="4368" max="4368" width="0.140625" style="4" customWidth="1"/>
    <col min="4369" max="4370" width="0" style="4" hidden="1" customWidth="1"/>
    <col min="4371" max="4371" width="10.7109375" style="4" customWidth="1"/>
    <col min="4372" max="4372" width="9.85546875" style="4" customWidth="1"/>
    <col min="4373" max="4373" width="10" style="4" customWidth="1"/>
    <col min="4374" max="4375" width="9.42578125" style="4" customWidth="1"/>
    <col min="4376" max="4376" width="9.5703125" style="4" customWidth="1"/>
    <col min="4377" max="4378" width="9.42578125" style="4" customWidth="1"/>
    <col min="4379" max="4610" width="9.140625" style="4"/>
    <col min="4611" max="4611" width="5" style="4" customWidth="1"/>
    <col min="4612" max="4612" width="14.85546875" style="4" customWidth="1"/>
    <col min="4613" max="4613" width="38.85546875" style="4" customWidth="1"/>
    <col min="4614" max="4618" width="0" style="4" hidden="1" customWidth="1"/>
    <col min="4619" max="4619" width="11.5703125" style="4" customWidth="1"/>
    <col min="4620" max="4623" width="0" style="4" hidden="1" customWidth="1"/>
    <col min="4624" max="4624" width="0.140625" style="4" customWidth="1"/>
    <col min="4625" max="4626" width="0" style="4" hidden="1" customWidth="1"/>
    <col min="4627" max="4627" width="10.7109375" style="4" customWidth="1"/>
    <col min="4628" max="4628" width="9.85546875" style="4" customWidth="1"/>
    <col min="4629" max="4629" width="10" style="4" customWidth="1"/>
    <col min="4630" max="4631" width="9.42578125" style="4" customWidth="1"/>
    <col min="4632" max="4632" width="9.5703125" style="4" customWidth="1"/>
    <col min="4633" max="4634" width="9.42578125" style="4" customWidth="1"/>
    <col min="4635" max="4866" width="9.140625" style="4"/>
    <col min="4867" max="4867" width="5" style="4" customWidth="1"/>
    <col min="4868" max="4868" width="14.85546875" style="4" customWidth="1"/>
    <col min="4869" max="4869" width="38.85546875" style="4" customWidth="1"/>
    <col min="4870" max="4874" width="0" style="4" hidden="1" customWidth="1"/>
    <col min="4875" max="4875" width="11.5703125" style="4" customWidth="1"/>
    <col min="4876" max="4879" width="0" style="4" hidden="1" customWidth="1"/>
    <col min="4880" max="4880" width="0.140625" style="4" customWidth="1"/>
    <col min="4881" max="4882" width="0" style="4" hidden="1" customWidth="1"/>
    <col min="4883" max="4883" width="10.7109375" style="4" customWidth="1"/>
    <col min="4884" max="4884" width="9.85546875" style="4" customWidth="1"/>
    <col min="4885" max="4885" width="10" style="4" customWidth="1"/>
    <col min="4886" max="4887" width="9.42578125" style="4" customWidth="1"/>
    <col min="4888" max="4888" width="9.5703125" style="4" customWidth="1"/>
    <col min="4889" max="4890" width="9.42578125" style="4" customWidth="1"/>
    <col min="4891" max="5122" width="9.140625" style="4"/>
    <col min="5123" max="5123" width="5" style="4" customWidth="1"/>
    <col min="5124" max="5124" width="14.85546875" style="4" customWidth="1"/>
    <col min="5125" max="5125" width="38.85546875" style="4" customWidth="1"/>
    <col min="5126" max="5130" width="0" style="4" hidden="1" customWidth="1"/>
    <col min="5131" max="5131" width="11.5703125" style="4" customWidth="1"/>
    <col min="5132" max="5135" width="0" style="4" hidden="1" customWidth="1"/>
    <col min="5136" max="5136" width="0.140625" style="4" customWidth="1"/>
    <col min="5137" max="5138" width="0" style="4" hidden="1" customWidth="1"/>
    <col min="5139" max="5139" width="10.7109375" style="4" customWidth="1"/>
    <col min="5140" max="5140" width="9.85546875" style="4" customWidth="1"/>
    <col min="5141" max="5141" width="10" style="4" customWidth="1"/>
    <col min="5142" max="5143" width="9.42578125" style="4" customWidth="1"/>
    <col min="5144" max="5144" width="9.5703125" style="4" customWidth="1"/>
    <col min="5145" max="5146" width="9.42578125" style="4" customWidth="1"/>
    <col min="5147" max="5378" width="9.140625" style="4"/>
    <col min="5379" max="5379" width="5" style="4" customWidth="1"/>
    <col min="5380" max="5380" width="14.85546875" style="4" customWidth="1"/>
    <col min="5381" max="5381" width="38.85546875" style="4" customWidth="1"/>
    <col min="5382" max="5386" width="0" style="4" hidden="1" customWidth="1"/>
    <col min="5387" max="5387" width="11.5703125" style="4" customWidth="1"/>
    <col min="5388" max="5391" width="0" style="4" hidden="1" customWidth="1"/>
    <col min="5392" max="5392" width="0.140625" style="4" customWidth="1"/>
    <col min="5393" max="5394" width="0" style="4" hidden="1" customWidth="1"/>
    <col min="5395" max="5395" width="10.7109375" style="4" customWidth="1"/>
    <col min="5396" max="5396" width="9.85546875" style="4" customWidth="1"/>
    <col min="5397" max="5397" width="10" style="4" customWidth="1"/>
    <col min="5398" max="5399" width="9.42578125" style="4" customWidth="1"/>
    <col min="5400" max="5400" width="9.5703125" style="4" customWidth="1"/>
    <col min="5401" max="5402" width="9.42578125" style="4" customWidth="1"/>
    <col min="5403" max="5634" width="9.140625" style="4"/>
    <col min="5635" max="5635" width="5" style="4" customWidth="1"/>
    <col min="5636" max="5636" width="14.85546875" style="4" customWidth="1"/>
    <col min="5637" max="5637" width="38.85546875" style="4" customWidth="1"/>
    <col min="5638" max="5642" width="0" style="4" hidden="1" customWidth="1"/>
    <col min="5643" max="5643" width="11.5703125" style="4" customWidth="1"/>
    <col min="5644" max="5647" width="0" style="4" hidden="1" customWidth="1"/>
    <col min="5648" max="5648" width="0.140625" style="4" customWidth="1"/>
    <col min="5649" max="5650" width="0" style="4" hidden="1" customWidth="1"/>
    <col min="5651" max="5651" width="10.7109375" style="4" customWidth="1"/>
    <col min="5652" max="5652" width="9.85546875" style="4" customWidth="1"/>
    <col min="5653" max="5653" width="10" style="4" customWidth="1"/>
    <col min="5654" max="5655" width="9.42578125" style="4" customWidth="1"/>
    <col min="5656" max="5656" width="9.5703125" style="4" customWidth="1"/>
    <col min="5657" max="5658" width="9.42578125" style="4" customWidth="1"/>
    <col min="5659" max="5890" width="9.140625" style="4"/>
    <col min="5891" max="5891" width="5" style="4" customWidth="1"/>
    <col min="5892" max="5892" width="14.85546875" style="4" customWidth="1"/>
    <col min="5893" max="5893" width="38.85546875" style="4" customWidth="1"/>
    <col min="5894" max="5898" width="0" style="4" hidden="1" customWidth="1"/>
    <col min="5899" max="5899" width="11.5703125" style="4" customWidth="1"/>
    <col min="5900" max="5903" width="0" style="4" hidden="1" customWidth="1"/>
    <col min="5904" max="5904" width="0.140625" style="4" customWidth="1"/>
    <col min="5905" max="5906" width="0" style="4" hidden="1" customWidth="1"/>
    <col min="5907" max="5907" width="10.7109375" style="4" customWidth="1"/>
    <col min="5908" max="5908" width="9.85546875" style="4" customWidth="1"/>
    <col min="5909" max="5909" width="10" style="4" customWidth="1"/>
    <col min="5910" max="5911" width="9.42578125" style="4" customWidth="1"/>
    <col min="5912" max="5912" width="9.5703125" style="4" customWidth="1"/>
    <col min="5913" max="5914" width="9.42578125" style="4" customWidth="1"/>
    <col min="5915" max="6146" width="9.140625" style="4"/>
    <col min="6147" max="6147" width="5" style="4" customWidth="1"/>
    <col min="6148" max="6148" width="14.85546875" style="4" customWidth="1"/>
    <col min="6149" max="6149" width="38.85546875" style="4" customWidth="1"/>
    <col min="6150" max="6154" width="0" style="4" hidden="1" customWidth="1"/>
    <col min="6155" max="6155" width="11.5703125" style="4" customWidth="1"/>
    <col min="6156" max="6159" width="0" style="4" hidden="1" customWidth="1"/>
    <col min="6160" max="6160" width="0.140625" style="4" customWidth="1"/>
    <col min="6161" max="6162" width="0" style="4" hidden="1" customWidth="1"/>
    <col min="6163" max="6163" width="10.7109375" style="4" customWidth="1"/>
    <col min="6164" max="6164" width="9.85546875" style="4" customWidth="1"/>
    <col min="6165" max="6165" width="10" style="4" customWidth="1"/>
    <col min="6166" max="6167" width="9.42578125" style="4" customWidth="1"/>
    <col min="6168" max="6168" width="9.5703125" style="4" customWidth="1"/>
    <col min="6169" max="6170" width="9.42578125" style="4" customWidth="1"/>
    <col min="6171" max="6402" width="9.140625" style="4"/>
    <col min="6403" max="6403" width="5" style="4" customWidth="1"/>
    <col min="6404" max="6404" width="14.85546875" style="4" customWidth="1"/>
    <col min="6405" max="6405" width="38.85546875" style="4" customWidth="1"/>
    <col min="6406" max="6410" width="0" style="4" hidden="1" customWidth="1"/>
    <col min="6411" max="6411" width="11.5703125" style="4" customWidth="1"/>
    <col min="6412" max="6415" width="0" style="4" hidden="1" customWidth="1"/>
    <col min="6416" max="6416" width="0.140625" style="4" customWidth="1"/>
    <col min="6417" max="6418" width="0" style="4" hidden="1" customWidth="1"/>
    <col min="6419" max="6419" width="10.7109375" style="4" customWidth="1"/>
    <col min="6420" max="6420" width="9.85546875" style="4" customWidth="1"/>
    <col min="6421" max="6421" width="10" style="4" customWidth="1"/>
    <col min="6422" max="6423" width="9.42578125" style="4" customWidth="1"/>
    <col min="6424" max="6424" width="9.5703125" style="4" customWidth="1"/>
    <col min="6425" max="6426" width="9.42578125" style="4" customWidth="1"/>
    <col min="6427" max="6658" width="9.140625" style="4"/>
    <col min="6659" max="6659" width="5" style="4" customWidth="1"/>
    <col min="6660" max="6660" width="14.85546875" style="4" customWidth="1"/>
    <col min="6661" max="6661" width="38.85546875" style="4" customWidth="1"/>
    <col min="6662" max="6666" width="0" style="4" hidden="1" customWidth="1"/>
    <col min="6667" max="6667" width="11.5703125" style="4" customWidth="1"/>
    <col min="6668" max="6671" width="0" style="4" hidden="1" customWidth="1"/>
    <col min="6672" max="6672" width="0.140625" style="4" customWidth="1"/>
    <col min="6673" max="6674" width="0" style="4" hidden="1" customWidth="1"/>
    <col min="6675" max="6675" width="10.7109375" style="4" customWidth="1"/>
    <col min="6676" max="6676" width="9.85546875" style="4" customWidth="1"/>
    <col min="6677" max="6677" width="10" style="4" customWidth="1"/>
    <col min="6678" max="6679" width="9.42578125" style="4" customWidth="1"/>
    <col min="6680" max="6680" width="9.5703125" style="4" customWidth="1"/>
    <col min="6681" max="6682" width="9.42578125" style="4" customWidth="1"/>
    <col min="6683" max="6914" width="9.140625" style="4"/>
    <col min="6915" max="6915" width="5" style="4" customWidth="1"/>
    <col min="6916" max="6916" width="14.85546875" style="4" customWidth="1"/>
    <col min="6917" max="6917" width="38.85546875" style="4" customWidth="1"/>
    <col min="6918" max="6922" width="0" style="4" hidden="1" customWidth="1"/>
    <col min="6923" max="6923" width="11.5703125" style="4" customWidth="1"/>
    <col min="6924" max="6927" width="0" style="4" hidden="1" customWidth="1"/>
    <col min="6928" max="6928" width="0.140625" style="4" customWidth="1"/>
    <col min="6929" max="6930" width="0" style="4" hidden="1" customWidth="1"/>
    <col min="6931" max="6931" width="10.7109375" style="4" customWidth="1"/>
    <col min="6932" max="6932" width="9.85546875" style="4" customWidth="1"/>
    <col min="6933" max="6933" width="10" style="4" customWidth="1"/>
    <col min="6934" max="6935" width="9.42578125" style="4" customWidth="1"/>
    <col min="6936" max="6936" width="9.5703125" style="4" customWidth="1"/>
    <col min="6937" max="6938" width="9.42578125" style="4" customWidth="1"/>
    <col min="6939" max="7170" width="9.140625" style="4"/>
    <col min="7171" max="7171" width="5" style="4" customWidth="1"/>
    <col min="7172" max="7172" width="14.85546875" style="4" customWidth="1"/>
    <col min="7173" max="7173" width="38.85546875" style="4" customWidth="1"/>
    <col min="7174" max="7178" width="0" style="4" hidden="1" customWidth="1"/>
    <col min="7179" max="7179" width="11.5703125" style="4" customWidth="1"/>
    <col min="7180" max="7183" width="0" style="4" hidden="1" customWidth="1"/>
    <col min="7184" max="7184" width="0.140625" style="4" customWidth="1"/>
    <col min="7185" max="7186" width="0" style="4" hidden="1" customWidth="1"/>
    <col min="7187" max="7187" width="10.7109375" style="4" customWidth="1"/>
    <col min="7188" max="7188" width="9.85546875" style="4" customWidth="1"/>
    <col min="7189" max="7189" width="10" style="4" customWidth="1"/>
    <col min="7190" max="7191" width="9.42578125" style="4" customWidth="1"/>
    <col min="7192" max="7192" width="9.5703125" style="4" customWidth="1"/>
    <col min="7193" max="7194" width="9.42578125" style="4" customWidth="1"/>
    <col min="7195" max="7426" width="9.140625" style="4"/>
    <col min="7427" max="7427" width="5" style="4" customWidth="1"/>
    <col min="7428" max="7428" width="14.85546875" style="4" customWidth="1"/>
    <col min="7429" max="7429" width="38.85546875" style="4" customWidth="1"/>
    <col min="7430" max="7434" width="0" style="4" hidden="1" customWidth="1"/>
    <col min="7435" max="7435" width="11.5703125" style="4" customWidth="1"/>
    <col min="7436" max="7439" width="0" style="4" hidden="1" customWidth="1"/>
    <col min="7440" max="7440" width="0.140625" style="4" customWidth="1"/>
    <col min="7441" max="7442" width="0" style="4" hidden="1" customWidth="1"/>
    <col min="7443" max="7443" width="10.7109375" style="4" customWidth="1"/>
    <col min="7444" max="7444" width="9.85546875" style="4" customWidth="1"/>
    <col min="7445" max="7445" width="10" style="4" customWidth="1"/>
    <col min="7446" max="7447" width="9.42578125" style="4" customWidth="1"/>
    <col min="7448" max="7448" width="9.5703125" style="4" customWidth="1"/>
    <col min="7449" max="7450" width="9.42578125" style="4" customWidth="1"/>
    <col min="7451" max="7682" width="9.140625" style="4"/>
    <col min="7683" max="7683" width="5" style="4" customWidth="1"/>
    <col min="7684" max="7684" width="14.85546875" style="4" customWidth="1"/>
    <col min="7685" max="7685" width="38.85546875" style="4" customWidth="1"/>
    <col min="7686" max="7690" width="0" style="4" hidden="1" customWidth="1"/>
    <col min="7691" max="7691" width="11.5703125" style="4" customWidth="1"/>
    <col min="7692" max="7695" width="0" style="4" hidden="1" customWidth="1"/>
    <col min="7696" max="7696" width="0.140625" style="4" customWidth="1"/>
    <col min="7697" max="7698" width="0" style="4" hidden="1" customWidth="1"/>
    <col min="7699" max="7699" width="10.7109375" style="4" customWidth="1"/>
    <col min="7700" max="7700" width="9.85546875" style="4" customWidth="1"/>
    <col min="7701" max="7701" width="10" style="4" customWidth="1"/>
    <col min="7702" max="7703" width="9.42578125" style="4" customWidth="1"/>
    <col min="7704" max="7704" width="9.5703125" style="4" customWidth="1"/>
    <col min="7705" max="7706" width="9.42578125" style="4" customWidth="1"/>
    <col min="7707" max="7938" width="9.140625" style="4"/>
    <col min="7939" max="7939" width="5" style="4" customWidth="1"/>
    <col min="7940" max="7940" width="14.85546875" style="4" customWidth="1"/>
    <col min="7941" max="7941" width="38.85546875" style="4" customWidth="1"/>
    <col min="7942" max="7946" width="0" style="4" hidden="1" customWidth="1"/>
    <col min="7947" max="7947" width="11.5703125" style="4" customWidth="1"/>
    <col min="7948" max="7951" width="0" style="4" hidden="1" customWidth="1"/>
    <col min="7952" max="7952" width="0.140625" style="4" customWidth="1"/>
    <col min="7953" max="7954" width="0" style="4" hidden="1" customWidth="1"/>
    <col min="7955" max="7955" width="10.7109375" style="4" customWidth="1"/>
    <col min="7956" max="7956" width="9.85546875" style="4" customWidth="1"/>
    <col min="7957" max="7957" width="10" style="4" customWidth="1"/>
    <col min="7958" max="7959" width="9.42578125" style="4" customWidth="1"/>
    <col min="7960" max="7960" width="9.5703125" style="4" customWidth="1"/>
    <col min="7961" max="7962" width="9.42578125" style="4" customWidth="1"/>
    <col min="7963" max="8194" width="9.140625" style="4"/>
    <col min="8195" max="8195" width="5" style="4" customWidth="1"/>
    <col min="8196" max="8196" width="14.85546875" style="4" customWidth="1"/>
    <col min="8197" max="8197" width="38.85546875" style="4" customWidth="1"/>
    <col min="8198" max="8202" width="0" style="4" hidden="1" customWidth="1"/>
    <col min="8203" max="8203" width="11.5703125" style="4" customWidth="1"/>
    <col min="8204" max="8207" width="0" style="4" hidden="1" customWidth="1"/>
    <col min="8208" max="8208" width="0.140625" style="4" customWidth="1"/>
    <col min="8209" max="8210" width="0" style="4" hidden="1" customWidth="1"/>
    <col min="8211" max="8211" width="10.7109375" style="4" customWidth="1"/>
    <col min="8212" max="8212" width="9.85546875" style="4" customWidth="1"/>
    <col min="8213" max="8213" width="10" style="4" customWidth="1"/>
    <col min="8214" max="8215" width="9.42578125" style="4" customWidth="1"/>
    <col min="8216" max="8216" width="9.5703125" style="4" customWidth="1"/>
    <col min="8217" max="8218" width="9.42578125" style="4" customWidth="1"/>
    <col min="8219" max="8450" width="9.140625" style="4"/>
    <col min="8451" max="8451" width="5" style="4" customWidth="1"/>
    <col min="8452" max="8452" width="14.85546875" style="4" customWidth="1"/>
    <col min="8453" max="8453" width="38.85546875" style="4" customWidth="1"/>
    <col min="8454" max="8458" width="0" style="4" hidden="1" customWidth="1"/>
    <col min="8459" max="8459" width="11.5703125" style="4" customWidth="1"/>
    <col min="8460" max="8463" width="0" style="4" hidden="1" customWidth="1"/>
    <col min="8464" max="8464" width="0.140625" style="4" customWidth="1"/>
    <col min="8465" max="8466" width="0" style="4" hidden="1" customWidth="1"/>
    <col min="8467" max="8467" width="10.7109375" style="4" customWidth="1"/>
    <col min="8468" max="8468" width="9.85546875" style="4" customWidth="1"/>
    <col min="8469" max="8469" width="10" style="4" customWidth="1"/>
    <col min="8470" max="8471" width="9.42578125" style="4" customWidth="1"/>
    <col min="8472" max="8472" width="9.5703125" style="4" customWidth="1"/>
    <col min="8473" max="8474" width="9.42578125" style="4" customWidth="1"/>
    <col min="8475" max="8706" width="9.140625" style="4"/>
    <col min="8707" max="8707" width="5" style="4" customWidth="1"/>
    <col min="8708" max="8708" width="14.85546875" style="4" customWidth="1"/>
    <col min="8709" max="8709" width="38.85546875" style="4" customWidth="1"/>
    <col min="8710" max="8714" width="0" style="4" hidden="1" customWidth="1"/>
    <col min="8715" max="8715" width="11.5703125" style="4" customWidth="1"/>
    <col min="8716" max="8719" width="0" style="4" hidden="1" customWidth="1"/>
    <col min="8720" max="8720" width="0.140625" style="4" customWidth="1"/>
    <col min="8721" max="8722" width="0" style="4" hidden="1" customWidth="1"/>
    <col min="8723" max="8723" width="10.7109375" style="4" customWidth="1"/>
    <col min="8724" max="8724" width="9.85546875" style="4" customWidth="1"/>
    <col min="8725" max="8725" width="10" style="4" customWidth="1"/>
    <col min="8726" max="8727" width="9.42578125" style="4" customWidth="1"/>
    <col min="8728" max="8728" width="9.5703125" style="4" customWidth="1"/>
    <col min="8729" max="8730" width="9.42578125" style="4" customWidth="1"/>
    <col min="8731" max="8962" width="9.140625" style="4"/>
    <col min="8963" max="8963" width="5" style="4" customWidth="1"/>
    <col min="8964" max="8964" width="14.85546875" style="4" customWidth="1"/>
    <col min="8965" max="8965" width="38.85546875" style="4" customWidth="1"/>
    <col min="8966" max="8970" width="0" style="4" hidden="1" customWidth="1"/>
    <col min="8971" max="8971" width="11.5703125" style="4" customWidth="1"/>
    <col min="8972" max="8975" width="0" style="4" hidden="1" customWidth="1"/>
    <col min="8976" max="8976" width="0.140625" style="4" customWidth="1"/>
    <col min="8977" max="8978" width="0" style="4" hidden="1" customWidth="1"/>
    <col min="8979" max="8979" width="10.7109375" style="4" customWidth="1"/>
    <col min="8980" max="8980" width="9.85546875" style="4" customWidth="1"/>
    <col min="8981" max="8981" width="10" style="4" customWidth="1"/>
    <col min="8982" max="8983" width="9.42578125" style="4" customWidth="1"/>
    <col min="8984" max="8984" width="9.5703125" style="4" customWidth="1"/>
    <col min="8985" max="8986" width="9.42578125" style="4" customWidth="1"/>
    <col min="8987" max="9218" width="9.140625" style="4"/>
    <col min="9219" max="9219" width="5" style="4" customWidth="1"/>
    <col min="9220" max="9220" width="14.85546875" style="4" customWidth="1"/>
    <col min="9221" max="9221" width="38.85546875" style="4" customWidth="1"/>
    <col min="9222" max="9226" width="0" style="4" hidden="1" customWidth="1"/>
    <col min="9227" max="9227" width="11.5703125" style="4" customWidth="1"/>
    <col min="9228" max="9231" width="0" style="4" hidden="1" customWidth="1"/>
    <col min="9232" max="9232" width="0.140625" style="4" customWidth="1"/>
    <col min="9233" max="9234" width="0" style="4" hidden="1" customWidth="1"/>
    <col min="9235" max="9235" width="10.7109375" style="4" customWidth="1"/>
    <col min="9236" max="9236" width="9.85546875" style="4" customWidth="1"/>
    <col min="9237" max="9237" width="10" style="4" customWidth="1"/>
    <col min="9238" max="9239" width="9.42578125" style="4" customWidth="1"/>
    <col min="9240" max="9240" width="9.5703125" style="4" customWidth="1"/>
    <col min="9241" max="9242" width="9.42578125" style="4" customWidth="1"/>
    <col min="9243" max="9474" width="9.140625" style="4"/>
    <col min="9475" max="9475" width="5" style="4" customWidth="1"/>
    <col min="9476" max="9476" width="14.85546875" style="4" customWidth="1"/>
    <col min="9477" max="9477" width="38.85546875" style="4" customWidth="1"/>
    <col min="9478" max="9482" width="0" style="4" hidden="1" customWidth="1"/>
    <col min="9483" max="9483" width="11.5703125" style="4" customWidth="1"/>
    <col min="9484" max="9487" width="0" style="4" hidden="1" customWidth="1"/>
    <col min="9488" max="9488" width="0.140625" style="4" customWidth="1"/>
    <col min="9489" max="9490" width="0" style="4" hidden="1" customWidth="1"/>
    <col min="9491" max="9491" width="10.7109375" style="4" customWidth="1"/>
    <col min="9492" max="9492" width="9.85546875" style="4" customWidth="1"/>
    <col min="9493" max="9493" width="10" style="4" customWidth="1"/>
    <col min="9494" max="9495" width="9.42578125" style="4" customWidth="1"/>
    <col min="9496" max="9496" width="9.5703125" style="4" customWidth="1"/>
    <col min="9497" max="9498" width="9.42578125" style="4" customWidth="1"/>
    <col min="9499" max="9730" width="9.140625" style="4"/>
    <col min="9731" max="9731" width="5" style="4" customWidth="1"/>
    <col min="9732" max="9732" width="14.85546875" style="4" customWidth="1"/>
    <col min="9733" max="9733" width="38.85546875" style="4" customWidth="1"/>
    <col min="9734" max="9738" width="0" style="4" hidden="1" customWidth="1"/>
    <col min="9739" max="9739" width="11.5703125" style="4" customWidth="1"/>
    <col min="9740" max="9743" width="0" style="4" hidden="1" customWidth="1"/>
    <col min="9744" max="9744" width="0.140625" style="4" customWidth="1"/>
    <col min="9745" max="9746" width="0" style="4" hidden="1" customWidth="1"/>
    <col min="9747" max="9747" width="10.7109375" style="4" customWidth="1"/>
    <col min="9748" max="9748" width="9.85546875" style="4" customWidth="1"/>
    <col min="9749" max="9749" width="10" style="4" customWidth="1"/>
    <col min="9750" max="9751" width="9.42578125" style="4" customWidth="1"/>
    <col min="9752" max="9752" width="9.5703125" style="4" customWidth="1"/>
    <col min="9753" max="9754" width="9.42578125" style="4" customWidth="1"/>
    <col min="9755" max="9986" width="9.140625" style="4"/>
    <col min="9987" max="9987" width="5" style="4" customWidth="1"/>
    <col min="9988" max="9988" width="14.85546875" style="4" customWidth="1"/>
    <col min="9989" max="9989" width="38.85546875" style="4" customWidth="1"/>
    <col min="9990" max="9994" width="0" style="4" hidden="1" customWidth="1"/>
    <col min="9995" max="9995" width="11.5703125" style="4" customWidth="1"/>
    <col min="9996" max="9999" width="0" style="4" hidden="1" customWidth="1"/>
    <col min="10000" max="10000" width="0.140625" style="4" customWidth="1"/>
    <col min="10001" max="10002" width="0" style="4" hidden="1" customWidth="1"/>
    <col min="10003" max="10003" width="10.7109375" style="4" customWidth="1"/>
    <col min="10004" max="10004" width="9.85546875" style="4" customWidth="1"/>
    <col min="10005" max="10005" width="10" style="4" customWidth="1"/>
    <col min="10006" max="10007" width="9.42578125" style="4" customWidth="1"/>
    <col min="10008" max="10008" width="9.5703125" style="4" customWidth="1"/>
    <col min="10009" max="10010" width="9.42578125" style="4" customWidth="1"/>
    <col min="10011" max="10242" width="9.140625" style="4"/>
    <col min="10243" max="10243" width="5" style="4" customWidth="1"/>
    <col min="10244" max="10244" width="14.85546875" style="4" customWidth="1"/>
    <col min="10245" max="10245" width="38.85546875" style="4" customWidth="1"/>
    <col min="10246" max="10250" width="0" style="4" hidden="1" customWidth="1"/>
    <col min="10251" max="10251" width="11.5703125" style="4" customWidth="1"/>
    <col min="10252" max="10255" width="0" style="4" hidden="1" customWidth="1"/>
    <col min="10256" max="10256" width="0.140625" style="4" customWidth="1"/>
    <col min="10257" max="10258" width="0" style="4" hidden="1" customWidth="1"/>
    <col min="10259" max="10259" width="10.7109375" style="4" customWidth="1"/>
    <col min="10260" max="10260" width="9.85546875" style="4" customWidth="1"/>
    <col min="10261" max="10261" width="10" style="4" customWidth="1"/>
    <col min="10262" max="10263" width="9.42578125" style="4" customWidth="1"/>
    <col min="10264" max="10264" width="9.5703125" style="4" customWidth="1"/>
    <col min="10265" max="10266" width="9.42578125" style="4" customWidth="1"/>
    <col min="10267" max="10498" width="9.140625" style="4"/>
    <col min="10499" max="10499" width="5" style="4" customWidth="1"/>
    <col min="10500" max="10500" width="14.85546875" style="4" customWidth="1"/>
    <col min="10501" max="10501" width="38.85546875" style="4" customWidth="1"/>
    <col min="10502" max="10506" width="0" style="4" hidden="1" customWidth="1"/>
    <col min="10507" max="10507" width="11.5703125" style="4" customWidth="1"/>
    <col min="10508" max="10511" width="0" style="4" hidden="1" customWidth="1"/>
    <col min="10512" max="10512" width="0.140625" style="4" customWidth="1"/>
    <col min="10513" max="10514" width="0" style="4" hidden="1" customWidth="1"/>
    <col min="10515" max="10515" width="10.7109375" style="4" customWidth="1"/>
    <col min="10516" max="10516" width="9.85546875" style="4" customWidth="1"/>
    <col min="10517" max="10517" width="10" style="4" customWidth="1"/>
    <col min="10518" max="10519" width="9.42578125" style="4" customWidth="1"/>
    <col min="10520" max="10520" width="9.5703125" style="4" customWidth="1"/>
    <col min="10521" max="10522" width="9.42578125" style="4" customWidth="1"/>
    <col min="10523" max="10754" width="9.140625" style="4"/>
    <col min="10755" max="10755" width="5" style="4" customWidth="1"/>
    <col min="10756" max="10756" width="14.85546875" style="4" customWidth="1"/>
    <col min="10757" max="10757" width="38.85546875" style="4" customWidth="1"/>
    <col min="10758" max="10762" width="0" style="4" hidden="1" customWidth="1"/>
    <col min="10763" max="10763" width="11.5703125" style="4" customWidth="1"/>
    <col min="10764" max="10767" width="0" style="4" hidden="1" customWidth="1"/>
    <col min="10768" max="10768" width="0.140625" style="4" customWidth="1"/>
    <col min="10769" max="10770" width="0" style="4" hidden="1" customWidth="1"/>
    <col min="10771" max="10771" width="10.7109375" style="4" customWidth="1"/>
    <col min="10772" max="10772" width="9.85546875" style="4" customWidth="1"/>
    <col min="10773" max="10773" width="10" style="4" customWidth="1"/>
    <col min="10774" max="10775" width="9.42578125" style="4" customWidth="1"/>
    <col min="10776" max="10776" width="9.5703125" style="4" customWidth="1"/>
    <col min="10777" max="10778" width="9.42578125" style="4" customWidth="1"/>
    <col min="10779" max="11010" width="9.140625" style="4"/>
    <col min="11011" max="11011" width="5" style="4" customWidth="1"/>
    <col min="11012" max="11012" width="14.85546875" style="4" customWidth="1"/>
    <col min="11013" max="11013" width="38.85546875" style="4" customWidth="1"/>
    <col min="11014" max="11018" width="0" style="4" hidden="1" customWidth="1"/>
    <col min="11019" max="11019" width="11.5703125" style="4" customWidth="1"/>
    <col min="11020" max="11023" width="0" style="4" hidden="1" customWidth="1"/>
    <col min="11024" max="11024" width="0.140625" style="4" customWidth="1"/>
    <col min="11025" max="11026" width="0" style="4" hidden="1" customWidth="1"/>
    <col min="11027" max="11027" width="10.7109375" style="4" customWidth="1"/>
    <col min="11028" max="11028" width="9.85546875" style="4" customWidth="1"/>
    <col min="11029" max="11029" width="10" style="4" customWidth="1"/>
    <col min="11030" max="11031" width="9.42578125" style="4" customWidth="1"/>
    <col min="11032" max="11032" width="9.5703125" style="4" customWidth="1"/>
    <col min="11033" max="11034" width="9.42578125" style="4" customWidth="1"/>
    <col min="11035" max="11266" width="9.140625" style="4"/>
    <col min="11267" max="11267" width="5" style="4" customWidth="1"/>
    <col min="11268" max="11268" width="14.85546875" style="4" customWidth="1"/>
    <col min="11269" max="11269" width="38.85546875" style="4" customWidth="1"/>
    <col min="11270" max="11274" width="0" style="4" hidden="1" customWidth="1"/>
    <col min="11275" max="11275" width="11.5703125" style="4" customWidth="1"/>
    <col min="11276" max="11279" width="0" style="4" hidden="1" customWidth="1"/>
    <col min="11280" max="11280" width="0.140625" style="4" customWidth="1"/>
    <col min="11281" max="11282" width="0" style="4" hidden="1" customWidth="1"/>
    <col min="11283" max="11283" width="10.7109375" style="4" customWidth="1"/>
    <col min="11284" max="11284" width="9.85546875" style="4" customWidth="1"/>
    <col min="11285" max="11285" width="10" style="4" customWidth="1"/>
    <col min="11286" max="11287" width="9.42578125" style="4" customWidth="1"/>
    <col min="11288" max="11288" width="9.5703125" style="4" customWidth="1"/>
    <col min="11289" max="11290" width="9.42578125" style="4" customWidth="1"/>
    <col min="11291" max="11522" width="9.140625" style="4"/>
    <col min="11523" max="11523" width="5" style="4" customWidth="1"/>
    <col min="11524" max="11524" width="14.85546875" style="4" customWidth="1"/>
    <col min="11525" max="11525" width="38.85546875" style="4" customWidth="1"/>
    <col min="11526" max="11530" width="0" style="4" hidden="1" customWidth="1"/>
    <col min="11531" max="11531" width="11.5703125" style="4" customWidth="1"/>
    <col min="11532" max="11535" width="0" style="4" hidden="1" customWidth="1"/>
    <col min="11536" max="11536" width="0.140625" style="4" customWidth="1"/>
    <col min="11537" max="11538" width="0" style="4" hidden="1" customWidth="1"/>
    <col min="11539" max="11539" width="10.7109375" style="4" customWidth="1"/>
    <col min="11540" max="11540" width="9.85546875" style="4" customWidth="1"/>
    <col min="11541" max="11541" width="10" style="4" customWidth="1"/>
    <col min="11542" max="11543" width="9.42578125" style="4" customWidth="1"/>
    <col min="11544" max="11544" width="9.5703125" style="4" customWidth="1"/>
    <col min="11545" max="11546" width="9.42578125" style="4" customWidth="1"/>
    <col min="11547" max="11778" width="9.140625" style="4"/>
    <col min="11779" max="11779" width="5" style="4" customWidth="1"/>
    <col min="11780" max="11780" width="14.85546875" style="4" customWidth="1"/>
    <col min="11781" max="11781" width="38.85546875" style="4" customWidth="1"/>
    <col min="11782" max="11786" width="0" style="4" hidden="1" customWidth="1"/>
    <col min="11787" max="11787" width="11.5703125" style="4" customWidth="1"/>
    <col min="11788" max="11791" width="0" style="4" hidden="1" customWidth="1"/>
    <col min="11792" max="11792" width="0.140625" style="4" customWidth="1"/>
    <col min="11793" max="11794" width="0" style="4" hidden="1" customWidth="1"/>
    <col min="11795" max="11795" width="10.7109375" style="4" customWidth="1"/>
    <col min="11796" max="11796" width="9.85546875" style="4" customWidth="1"/>
    <col min="11797" max="11797" width="10" style="4" customWidth="1"/>
    <col min="11798" max="11799" width="9.42578125" style="4" customWidth="1"/>
    <col min="11800" max="11800" width="9.5703125" style="4" customWidth="1"/>
    <col min="11801" max="11802" width="9.42578125" style="4" customWidth="1"/>
    <col min="11803" max="12034" width="9.140625" style="4"/>
    <col min="12035" max="12035" width="5" style="4" customWidth="1"/>
    <col min="12036" max="12036" width="14.85546875" style="4" customWidth="1"/>
    <col min="12037" max="12037" width="38.85546875" style="4" customWidth="1"/>
    <col min="12038" max="12042" width="0" style="4" hidden="1" customWidth="1"/>
    <col min="12043" max="12043" width="11.5703125" style="4" customWidth="1"/>
    <col min="12044" max="12047" width="0" style="4" hidden="1" customWidth="1"/>
    <col min="12048" max="12048" width="0.140625" style="4" customWidth="1"/>
    <col min="12049" max="12050" width="0" style="4" hidden="1" customWidth="1"/>
    <col min="12051" max="12051" width="10.7109375" style="4" customWidth="1"/>
    <col min="12052" max="12052" width="9.85546875" style="4" customWidth="1"/>
    <col min="12053" max="12053" width="10" style="4" customWidth="1"/>
    <col min="12054" max="12055" width="9.42578125" style="4" customWidth="1"/>
    <col min="12056" max="12056" width="9.5703125" style="4" customWidth="1"/>
    <col min="12057" max="12058" width="9.42578125" style="4" customWidth="1"/>
    <col min="12059" max="12290" width="9.140625" style="4"/>
    <col min="12291" max="12291" width="5" style="4" customWidth="1"/>
    <col min="12292" max="12292" width="14.85546875" style="4" customWidth="1"/>
    <col min="12293" max="12293" width="38.85546875" style="4" customWidth="1"/>
    <col min="12294" max="12298" width="0" style="4" hidden="1" customWidth="1"/>
    <col min="12299" max="12299" width="11.5703125" style="4" customWidth="1"/>
    <col min="12300" max="12303" width="0" style="4" hidden="1" customWidth="1"/>
    <col min="12304" max="12304" width="0.140625" style="4" customWidth="1"/>
    <col min="12305" max="12306" width="0" style="4" hidden="1" customWidth="1"/>
    <col min="12307" max="12307" width="10.7109375" style="4" customWidth="1"/>
    <col min="12308" max="12308" width="9.85546875" style="4" customWidth="1"/>
    <col min="12309" max="12309" width="10" style="4" customWidth="1"/>
    <col min="12310" max="12311" width="9.42578125" style="4" customWidth="1"/>
    <col min="12312" max="12312" width="9.5703125" style="4" customWidth="1"/>
    <col min="12313" max="12314" width="9.42578125" style="4" customWidth="1"/>
    <col min="12315" max="12546" width="9.140625" style="4"/>
    <col min="12547" max="12547" width="5" style="4" customWidth="1"/>
    <col min="12548" max="12548" width="14.85546875" style="4" customWidth="1"/>
    <col min="12549" max="12549" width="38.85546875" style="4" customWidth="1"/>
    <col min="12550" max="12554" width="0" style="4" hidden="1" customWidth="1"/>
    <col min="12555" max="12555" width="11.5703125" style="4" customWidth="1"/>
    <col min="12556" max="12559" width="0" style="4" hidden="1" customWidth="1"/>
    <col min="12560" max="12560" width="0.140625" style="4" customWidth="1"/>
    <col min="12561" max="12562" width="0" style="4" hidden="1" customWidth="1"/>
    <col min="12563" max="12563" width="10.7109375" style="4" customWidth="1"/>
    <col min="12564" max="12564" width="9.85546875" style="4" customWidth="1"/>
    <col min="12565" max="12565" width="10" style="4" customWidth="1"/>
    <col min="12566" max="12567" width="9.42578125" style="4" customWidth="1"/>
    <col min="12568" max="12568" width="9.5703125" style="4" customWidth="1"/>
    <col min="12569" max="12570" width="9.42578125" style="4" customWidth="1"/>
    <col min="12571" max="12802" width="9.140625" style="4"/>
    <col min="12803" max="12803" width="5" style="4" customWidth="1"/>
    <col min="12804" max="12804" width="14.85546875" style="4" customWidth="1"/>
    <col min="12805" max="12805" width="38.85546875" style="4" customWidth="1"/>
    <col min="12806" max="12810" width="0" style="4" hidden="1" customWidth="1"/>
    <col min="12811" max="12811" width="11.5703125" style="4" customWidth="1"/>
    <col min="12812" max="12815" width="0" style="4" hidden="1" customWidth="1"/>
    <col min="12816" max="12816" width="0.140625" style="4" customWidth="1"/>
    <col min="12817" max="12818" width="0" style="4" hidden="1" customWidth="1"/>
    <col min="12819" max="12819" width="10.7109375" style="4" customWidth="1"/>
    <col min="12820" max="12820" width="9.85546875" style="4" customWidth="1"/>
    <col min="12821" max="12821" width="10" style="4" customWidth="1"/>
    <col min="12822" max="12823" width="9.42578125" style="4" customWidth="1"/>
    <col min="12824" max="12824" width="9.5703125" style="4" customWidth="1"/>
    <col min="12825" max="12826" width="9.42578125" style="4" customWidth="1"/>
    <col min="12827" max="13058" width="9.140625" style="4"/>
    <col min="13059" max="13059" width="5" style="4" customWidth="1"/>
    <col min="13060" max="13060" width="14.85546875" style="4" customWidth="1"/>
    <col min="13061" max="13061" width="38.85546875" style="4" customWidth="1"/>
    <col min="13062" max="13066" width="0" style="4" hidden="1" customWidth="1"/>
    <col min="13067" max="13067" width="11.5703125" style="4" customWidth="1"/>
    <col min="13068" max="13071" width="0" style="4" hidden="1" customWidth="1"/>
    <col min="13072" max="13072" width="0.140625" style="4" customWidth="1"/>
    <col min="13073" max="13074" width="0" style="4" hidden="1" customWidth="1"/>
    <col min="13075" max="13075" width="10.7109375" style="4" customWidth="1"/>
    <col min="13076" max="13076" width="9.85546875" style="4" customWidth="1"/>
    <col min="13077" max="13077" width="10" style="4" customWidth="1"/>
    <col min="13078" max="13079" width="9.42578125" style="4" customWidth="1"/>
    <col min="13080" max="13080" width="9.5703125" style="4" customWidth="1"/>
    <col min="13081" max="13082" width="9.42578125" style="4" customWidth="1"/>
    <col min="13083" max="13314" width="9.140625" style="4"/>
    <col min="13315" max="13315" width="5" style="4" customWidth="1"/>
    <col min="13316" max="13316" width="14.85546875" style="4" customWidth="1"/>
    <col min="13317" max="13317" width="38.85546875" style="4" customWidth="1"/>
    <col min="13318" max="13322" width="0" style="4" hidden="1" customWidth="1"/>
    <col min="13323" max="13323" width="11.5703125" style="4" customWidth="1"/>
    <col min="13324" max="13327" width="0" style="4" hidden="1" customWidth="1"/>
    <col min="13328" max="13328" width="0.140625" style="4" customWidth="1"/>
    <col min="13329" max="13330" width="0" style="4" hidden="1" customWidth="1"/>
    <col min="13331" max="13331" width="10.7109375" style="4" customWidth="1"/>
    <col min="13332" max="13332" width="9.85546875" style="4" customWidth="1"/>
    <col min="13333" max="13333" width="10" style="4" customWidth="1"/>
    <col min="13334" max="13335" width="9.42578125" style="4" customWidth="1"/>
    <col min="13336" max="13336" width="9.5703125" style="4" customWidth="1"/>
    <col min="13337" max="13338" width="9.42578125" style="4" customWidth="1"/>
    <col min="13339" max="13570" width="9.140625" style="4"/>
    <col min="13571" max="13571" width="5" style="4" customWidth="1"/>
    <col min="13572" max="13572" width="14.85546875" style="4" customWidth="1"/>
    <col min="13573" max="13573" width="38.85546875" style="4" customWidth="1"/>
    <col min="13574" max="13578" width="0" style="4" hidden="1" customWidth="1"/>
    <col min="13579" max="13579" width="11.5703125" style="4" customWidth="1"/>
    <col min="13580" max="13583" width="0" style="4" hidden="1" customWidth="1"/>
    <col min="13584" max="13584" width="0.140625" style="4" customWidth="1"/>
    <col min="13585" max="13586" width="0" style="4" hidden="1" customWidth="1"/>
    <col min="13587" max="13587" width="10.7109375" style="4" customWidth="1"/>
    <col min="13588" max="13588" width="9.85546875" style="4" customWidth="1"/>
    <col min="13589" max="13589" width="10" style="4" customWidth="1"/>
    <col min="13590" max="13591" width="9.42578125" style="4" customWidth="1"/>
    <col min="13592" max="13592" width="9.5703125" style="4" customWidth="1"/>
    <col min="13593" max="13594" width="9.42578125" style="4" customWidth="1"/>
    <col min="13595" max="13826" width="9.140625" style="4"/>
    <col min="13827" max="13827" width="5" style="4" customWidth="1"/>
    <col min="13828" max="13828" width="14.85546875" style="4" customWidth="1"/>
    <col min="13829" max="13829" width="38.85546875" style="4" customWidth="1"/>
    <col min="13830" max="13834" width="0" style="4" hidden="1" customWidth="1"/>
    <col min="13835" max="13835" width="11.5703125" style="4" customWidth="1"/>
    <col min="13836" max="13839" width="0" style="4" hidden="1" customWidth="1"/>
    <col min="13840" max="13840" width="0.140625" style="4" customWidth="1"/>
    <col min="13841" max="13842" width="0" style="4" hidden="1" customWidth="1"/>
    <col min="13843" max="13843" width="10.7109375" style="4" customWidth="1"/>
    <col min="13844" max="13844" width="9.85546875" style="4" customWidth="1"/>
    <col min="13845" max="13845" width="10" style="4" customWidth="1"/>
    <col min="13846" max="13847" width="9.42578125" style="4" customWidth="1"/>
    <col min="13848" max="13848" width="9.5703125" style="4" customWidth="1"/>
    <col min="13849" max="13850" width="9.42578125" style="4" customWidth="1"/>
    <col min="13851" max="14082" width="9.140625" style="4"/>
    <col min="14083" max="14083" width="5" style="4" customWidth="1"/>
    <col min="14084" max="14084" width="14.85546875" style="4" customWidth="1"/>
    <col min="14085" max="14085" width="38.85546875" style="4" customWidth="1"/>
    <col min="14086" max="14090" width="0" style="4" hidden="1" customWidth="1"/>
    <col min="14091" max="14091" width="11.5703125" style="4" customWidth="1"/>
    <col min="14092" max="14095" width="0" style="4" hidden="1" customWidth="1"/>
    <col min="14096" max="14096" width="0.140625" style="4" customWidth="1"/>
    <col min="14097" max="14098" width="0" style="4" hidden="1" customWidth="1"/>
    <col min="14099" max="14099" width="10.7109375" style="4" customWidth="1"/>
    <col min="14100" max="14100" width="9.85546875" style="4" customWidth="1"/>
    <col min="14101" max="14101" width="10" style="4" customWidth="1"/>
    <col min="14102" max="14103" width="9.42578125" style="4" customWidth="1"/>
    <col min="14104" max="14104" width="9.5703125" style="4" customWidth="1"/>
    <col min="14105" max="14106" width="9.42578125" style="4" customWidth="1"/>
    <col min="14107" max="14338" width="9.140625" style="4"/>
    <col min="14339" max="14339" width="5" style="4" customWidth="1"/>
    <col min="14340" max="14340" width="14.85546875" style="4" customWidth="1"/>
    <col min="14341" max="14341" width="38.85546875" style="4" customWidth="1"/>
    <col min="14342" max="14346" width="0" style="4" hidden="1" customWidth="1"/>
    <col min="14347" max="14347" width="11.5703125" style="4" customWidth="1"/>
    <col min="14348" max="14351" width="0" style="4" hidden="1" customWidth="1"/>
    <col min="14352" max="14352" width="0.140625" style="4" customWidth="1"/>
    <col min="14353" max="14354" width="0" style="4" hidden="1" customWidth="1"/>
    <col min="14355" max="14355" width="10.7109375" style="4" customWidth="1"/>
    <col min="14356" max="14356" width="9.85546875" style="4" customWidth="1"/>
    <col min="14357" max="14357" width="10" style="4" customWidth="1"/>
    <col min="14358" max="14359" width="9.42578125" style="4" customWidth="1"/>
    <col min="14360" max="14360" width="9.5703125" style="4" customWidth="1"/>
    <col min="14361" max="14362" width="9.42578125" style="4" customWidth="1"/>
    <col min="14363" max="14594" width="9.140625" style="4"/>
    <col min="14595" max="14595" width="5" style="4" customWidth="1"/>
    <col min="14596" max="14596" width="14.85546875" style="4" customWidth="1"/>
    <col min="14597" max="14597" width="38.85546875" style="4" customWidth="1"/>
    <col min="14598" max="14602" width="0" style="4" hidden="1" customWidth="1"/>
    <col min="14603" max="14603" width="11.5703125" style="4" customWidth="1"/>
    <col min="14604" max="14607" width="0" style="4" hidden="1" customWidth="1"/>
    <col min="14608" max="14608" width="0.140625" style="4" customWidth="1"/>
    <col min="14609" max="14610" width="0" style="4" hidden="1" customWidth="1"/>
    <col min="14611" max="14611" width="10.7109375" style="4" customWidth="1"/>
    <col min="14612" max="14612" width="9.85546875" style="4" customWidth="1"/>
    <col min="14613" max="14613" width="10" style="4" customWidth="1"/>
    <col min="14614" max="14615" width="9.42578125" style="4" customWidth="1"/>
    <col min="14616" max="14616" width="9.5703125" style="4" customWidth="1"/>
    <col min="14617" max="14618" width="9.42578125" style="4" customWidth="1"/>
    <col min="14619" max="14850" width="9.140625" style="4"/>
    <col min="14851" max="14851" width="5" style="4" customWidth="1"/>
    <col min="14852" max="14852" width="14.85546875" style="4" customWidth="1"/>
    <col min="14853" max="14853" width="38.85546875" style="4" customWidth="1"/>
    <col min="14854" max="14858" width="0" style="4" hidden="1" customWidth="1"/>
    <col min="14859" max="14859" width="11.5703125" style="4" customWidth="1"/>
    <col min="14860" max="14863" width="0" style="4" hidden="1" customWidth="1"/>
    <col min="14864" max="14864" width="0.140625" style="4" customWidth="1"/>
    <col min="14865" max="14866" width="0" style="4" hidden="1" customWidth="1"/>
    <col min="14867" max="14867" width="10.7109375" style="4" customWidth="1"/>
    <col min="14868" max="14868" width="9.85546875" style="4" customWidth="1"/>
    <col min="14869" max="14869" width="10" style="4" customWidth="1"/>
    <col min="14870" max="14871" width="9.42578125" style="4" customWidth="1"/>
    <col min="14872" max="14872" width="9.5703125" style="4" customWidth="1"/>
    <col min="14873" max="14874" width="9.42578125" style="4" customWidth="1"/>
    <col min="14875" max="15106" width="9.140625" style="4"/>
    <col min="15107" max="15107" width="5" style="4" customWidth="1"/>
    <col min="15108" max="15108" width="14.85546875" style="4" customWidth="1"/>
    <col min="15109" max="15109" width="38.85546875" style="4" customWidth="1"/>
    <col min="15110" max="15114" width="0" style="4" hidden="1" customWidth="1"/>
    <col min="15115" max="15115" width="11.5703125" style="4" customWidth="1"/>
    <col min="15116" max="15119" width="0" style="4" hidden="1" customWidth="1"/>
    <col min="15120" max="15120" width="0.140625" style="4" customWidth="1"/>
    <col min="15121" max="15122" width="0" style="4" hidden="1" customWidth="1"/>
    <col min="15123" max="15123" width="10.7109375" style="4" customWidth="1"/>
    <col min="15124" max="15124" width="9.85546875" style="4" customWidth="1"/>
    <col min="15125" max="15125" width="10" style="4" customWidth="1"/>
    <col min="15126" max="15127" width="9.42578125" style="4" customWidth="1"/>
    <col min="15128" max="15128" width="9.5703125" style="4" customWidth="1"/>
    <col min="15129" max="15130" width="9.42578125" style="4" customWidth="1"/>
    <col min="15131" max="15362" width="9.140625" style="4"/>
    <col min="15363" max="15363" width="5" style="4" customWidth="1"/>
    <col min="15364" max="15364" width="14.85546875" style="4" customWidth="1"/>
    <col min="15365" max="15365" width="38.85546875" style="4" customWidth="1"/>
    <col min="15366" max="15370" width="0" style="4" hidden="1" customWidth="1"/>
    <col min="15371" max="15371" width="11.5703125" style="4" customWidth="1"/>
    <col min="15372" max="15375" width="0" style="4" hidden="1" customWidth="1"/>
    <col min="15376" max="15376" width="0.140625" style="4" customWidth="1"/>
    <col min="15377" max="15378" width="0" style="4" hidden="1" customWidth="1"/>
    <col min="15379" max="15379" width="10.7109375" style="4" customWidth="1"/>
    <col min="15380" max="15380" width="9.85546875" style="4" customWidth="1"/>
    <col min="15381" max="15381" width="10" style="4" customWidth="1"/>
    <col min="15382" max="15383" width="9.42578125" style="4" customWidth="1"/>
    <col min="15384" max="15384" width="9.5703125" style="4" customWidth="1"/>
    <col min="15385" max="15386" width="9.42578125" style="4" customWidth="1"/>
    <col min="15387" max="15618" width="9.140625" style="4"/>
    <col min="15619" max="15619" width="5" style="4" customWidth="1"/>
    <col min="15620" max="15620" width="14.85546875" style="4" customWidth="1"/>
    <col min="15621" max="15621" width="38.85546875" style="4" customWidth="1"/>
    <col min="15622" max="15626" width="0" style="4" hidden="1" customWidth="1"/>
    <col min="15627" max="15627" width="11.5703125" style="4" customWidth="1"/>
    <col min="15628" max="15631" width="0" style="4" hidden="1" customWidth="1"/>
    <col min="15632" max="15632" width="0.140625" style="4" customWidth="1"/>
    <col min="15633" max="15634" width="0" style="4" hidden="1" customWidth="1"/>
    <col min="15635" max="15635" width="10.7109375" style="4" customWidth="1"/>
    <col min="15636" max="15636" width="9.85546875" style="4" customWidth="1"/>
    <col min="15637" max="15637" width="10" style="4" customWidth="1"/>
    <col min="15638" max="15639" width="9.42578125" style="4" customWidth="1"/>
    <col min="15640" max="15640" width="9.5703125" style="4" customWidth="1"/>
    <col min="15641" max="15642" width="9.42578125" style="4" customWidth="1"/>
    <col min="15643" max="15874" width="9.140625" style="4"/>
    <col min="15875" max="15875" width="5" style="4" customWidth="1"/>
    <col min="15876" max="15876" width="14.85546875" style="4" customWidth="1"/>
    <col min="15877" max="15877" width="38.85546875" style="4" customWidth="1"/>
    <col min="15878" max="15882" width="0" style="4" hidden="1" customWidth="1"/>
    <col min="15883" max="15883" width="11.5703125" style="4" customWidth="1"/>
    <col min="15884" max="15887" width="0" style="4" hidden="1" customWidth="1"/>
    <col min="15888" max="15888" width="0.140625" style="4" customWidth="1"/>
    <col min="15889" max="15890" width="0" style="4" hidden="1" customWidth="1"/>
    <col min="15891" max="15891" width="10.7109375" style="4" customWidth="1"/>
    <col min="15892" max="15892" width="9.85546875" style="4" customWidth="1"/>
    <col min="15893" max="15893" width="10" style="4" customWidth="1"/>
    <col min="15894" max="15895" width="9.42578125" style="4" customWidth="1"/>
    <col min="15896" max="15896" width="9.5703125" style="4" customWidth="1"/>
    <col min="15897" max="15898" width="9.42578125" style="4" customWidth="1"/>
    <col min="15899" max="16130" width="9.140625" style="4"/>
    <col min="16131" max="16131" width="5" style="4" customWidth="1"/>
    <col min="16132" max="16132" width="14.85546875" style="4" customWidth="1"/>
    <col min="16133" max="16133" width="38.85546875" style="4" customWidth="1"/>
    <col min="16134" max="16138" width="0" style="4" hidden="1" customWidth="1"/>
    <col min="16139" max="16139" width="11.5703125" style="4" customWidth="1"/>
    <col min="16140" max="16143" width="0" style="4" hidden="1" customWidth="1"/>
    <col min="16144" max="16144" width="0.140625" style="4" customWidth="1"/>
    <col min="16145" max="16146" width="0" style="4" hidden="1" customWidth="1"/>
    <col min="16147" max="16147" width="10.7109375" style="4" customWidth="1"/>
    <col min="16148" max="16148" width="9.85546875" style="4" customWidth="1"/>
    <col min="16149" max="16149" width="10" style="4" customWidth="1"/>
    <col min="16150" max="16151" width="9.42578125" style="4" customWidth="1"/>
    <col min="16152" max="16152" width="9.5703125" style="4" customWidth="1"/>
    <col min="16153" max="16154" width="9.42578125" style="4" customWidth="1"/>
    <col min="16155" max="16384" width="9.140625" style="4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2"/>
      <c r="Q1" s="2"/>
      <c r="R1" s="2"/>
      <c r="S1" s="2"/>
      <c r="T1" s="2"/>
      <c r="U1" s="31"/>
      <c r="V1" s="69" t="s">
        <v>0</v>
      </c>
      <c r="W1" s="69"/>
      <c r="X1" s="69"/>
      <c r="Y1" s="2"/>
      <c r="Z1" s="2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/>
      <c r="O2" s="6"/>
      <c r="P2" s="5"/>
      <c r="Q2" s="5"/>
      <c r="R2" s="5"/>
      <c r="S2" s="5"/>
      <c r="T2" s="5"/>
      <c r="U2" s="31"/>
      <c r="V2" s="1"/>
      <c r="W2" s="1"/>
      <c r="X2" s="1"/>
      <c r="Y2" s="1"/>
      <c r="Z2" s="1"/>
    </row>
    <row r="3" spans="1:26" ht="18.75" x14ac:dyDescent="0.3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8.75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7"/>
      <c r="Q4" s="30"/>
      <c r="R4" s="30"/>
      <c r="S4" s="7"/>
      <c r="T4" s="7"/>
      <c r="U4" s="32"/>
      <c r="V4" s="7"/>
      <c r="W4" s="7"/>
      <c r="X4" s="7"/>
      <c r="Y4" s="7"/>
      <c r="Z4" s="7"/>
    </row>
    <row r="5" spans="1:26" ht="13.5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9"/>
      <c r="P5" s="1"/>
      <c r="Q5" s="1"/>
      <c r="R5" s="1"/>
      <c r="S5" s="1"/>
      <c r="T5" s="1"/>
      <c r="U5" s="31"/>
      <c r="V5" s="1"/>
      <c r="W5" s="1"/>
      <c r="X5" s="1"/>
      <c r="Y5" s="1"/>
      <c r="Z5" s="1"/>
    </row>
    <row r="6" spans="1:26" ht="15.75" customHeight="1" x14ac:dyDescent="0.2">
      <c r="A6" s="52" t="s">
        <v>2</v>
      </c>
      <c r="B6" s="53" t="s">
        <v>3</v>
      </c>
      <c r="C6" s="53" t="s">
        <v>4</v>
      </c>
      <c r="D6" s="53" t="s">
        <v>5</v>
      </c>
      <c r="E6" s="53" t="s">
        <v>6</v>
      </c>
      <c r="F6" s="53" t="s">
        <v>7</v>
      </c>
      <c r="G6" s="53" t="s">
        <v>8</v>
      </c>
      <c r="H6" s="53" t="s">
        <v>9</v>
      </c>
      <c r="I6" s="54" t="s">
        <v>10</v>
      </c>
      <c r="J6" s="54"/>
      <c r="K6" s="54"/>
      <c r="L6" s="54"/>
      <c r="M6" s="54"/>
      <c r="N6" s="54"/>
      <c r="O6" s="54"/>
      <c r="P6" s="54"/>
      <c r="Q6" s="54"/>
      <c r="R6" s="55" t="s">
        <v>10</v>
      </c>
      <c r="S6" s="55"/>
      <c r="T6" s="55" t="s">
        <v>11</v>
      </c>
      <c r="U6" s="55"/>
      <c r="V6" s="55"/>
      <c r="W6" s="55"/>
      <c r="X6" s="56"/>
      <c r="Y6" s="5"/>
      <c r="Z6" s="5"/>
    </row>
    <row r="7" spans="1:26" ht="57.75" customHeight="1" x14ac:dyDescent="0.2">
      <c r="A7" s="57" t="s">
        <v>12</v>
      </c>
      <c r="B7" s="46" t="s">
        <v>3</v>
      </c>
      <c r="C7" s="46"/>
      <c r="D7" s="47"/>
      <c r="E7" s="47"/>
      <c r="F7" s="47"/>
      <c r="G7" s="47"/>
      <c r="H7" s="47"/>
      <c r="I7" s="40" t="s">
        <v>13</v>
      </c>
      <c r="J7" s="40" t="s">
        <v>14</v>
      </c>
      <c r="K7" s="40" t="s">
        <v>15</v>
      </c>
      <c r="L7" s="40" t="s">
        <v>15</v>
      </c>
      <c r="M7" s="40" t="s">
        <v>16</v>
      </c>
      <c r="N7" s="48" t="s">
        <v>17</v>
      </c>
      <c r="O7" s="13" t="s">
        <v>18</v>
      </c>
      <c r="P7" s="48" t="s">
        <v>19</v>
      </c>
      <c r="Q7" s="48" t="s">
        <v>20</v>
      </c>
      <c r="R7" s="49" t="s">
        <v>48</v>
      </c>
      <c r="S7" s="50" t="s">
        <v>21</v>
      </c>
      <c r="T7" s="40" t="s">
        <v>22</v>
      </c>
      <c r="U7" s="40" t="s">
        <v>23</v>
      </c>
      <c r="V7" s="40" t="s">
        <v>24</v>
      </c>
      <c r="W7" s="40" t="s">
        <v>25</v>
      </c>
      <c r="X7" s="58" t="s">
        <v>26</v>
      </c>
    </row>
    <row r="8" spans="1:26" ht="39.75" customHeight="1" x14ac:dyDescent="0.2">
      <c r="A8" s="59" t="s">
        <v>27</v>
      </c>
      <c r="B8" s="13" t="s">
        <v>44</v>
      </c>
      <c r="C8" s="14" t="s">
        <v>45</v>
      </c>
      <c r="D8" s="14"/>
      <c r="E8" s="14"/>
      <c r="F8" s="14"/>
      <c r="G8" s="14"/>
      <c r="H8" s="14"/>
      <c r="I8" s="15"/>
      <c r="J8" s="15"/>
      <c r="K8" s="15"/>
      <c r="L8" s="15"/>
      <c r="M8" s="15"/>
      <c r="N8" s="23"/>
      <c r="O8" s="36"/>
      <c r="P8" s="19"/>
      <c r="Q8" s="16"/>
      <c r="R8" s="44">
        <f>I8+J8+K8+L8-L8+M8+N8+O8+P8+Q8</f>
        <v>0</v>
      </c>
      <c r="S8" s="17">
        <v>0</v>
      </c>
      <c r="T8" s="17">
        <f>11205+33617+41944+7026+48185+2796+13300+20300+26668+25117+24372+16359</f>
        <v>270889</v>
      </c>
      <c r="U8" s="37">
        <v>235000</v>
      </c>
      <c r="V8" s="15">
        <v>245000</v>
      </c>
      <c r="W8" s="15">
        <v>250000</v>
      </c>
      <c r="X8" s="29"/>
    </row>
    <row r="9" spans="1:26" ht="33" customHeight="1" x14ac:dyDescent="0.2">
      <c r="A9" s="59" t="s">
        <v>28</v>
      </c>
      <c r="B9" s="13" t="s">
        <v>31</v>
      </c>
      <c r="C9" s="14" t="s">
        <v>51</v>
      </c>
      <c r="D9" s="14"/>
      <c r="E9" s="14"/>
      <c r="F9" s="14"/>
      <c r="G9" s="14"/>
      <c r="H9" s="14"/>
      <c r="I9" s="15"/>
      <c r="J9" s="15"/>
      <c r="K9" s="15"/>
      <c r="L9" s="15">
        <v>0</v>
      </c>
      <c r="M9" s="15">
        <f>19509+183775+365981+125295</f>
        <v>694560</v>
      </c>
      <c r="N9" s="16">
        <v>718203</v>
      </c>
      <c r="O9" s="17">
        <v>720413</v>
      </c>
      <c r="P9" s="18">
        <v>886366</v>
      </c>
      <c r="Q9" s="23">
        <v>982499</v>
      </c>
      <c r="R9" s="44">
        <f>I9+J9+K9+L9-L9+M9+N9+O9+P9+Q9</f>
        <v>4002041</v>
      </c>
      <c r="S9" s="33">
        <v>1005412</v>
      </c>
      <c r="T9" s="33">
        <v>995413</v>
      </c>
      <c r="U9" s="33">
        <v>1077522</v>
      </c>
      <c r="V9" s="21" t="s">
        <v>32</v>
      </c>
      <c r="W9" s="15"/>
      <c r="X9" s="29"/>
    </row>
    <row r="10" spans="1:26" ht="39" customHeight="1" x14ac:dyDescent="0.2">
      <c r="A10" s="59" t="s">
        <v>29</v>
      </c>
      <c r="B10" s="13" t="s">
        <v>34</v>
      </c>
      <c r="C10" s="14" t="s">
        <v>35</v>
      </c>
      <c r="D10" s="14"/>
      <c r="E10" s="14"/>
      <c r="F10" s="14"/>
      <c r="G10" s="14"/>
      <c r="H10" s="14"/>
      <c r="I10" s="15"/>
      <c r="J10" s="15"/>
      <c r="K10" s="15"/>
      <c r="L10" s="15"/>
      <c r="M10" s="15"/>
      <c r="N10" s="23"/>
      <c r="O10" s="36">
        <v>11760</v>
      </c>
      <c r="P10" s="19">
        <v>11760</v>
      </c>
      <c r="Q10" s="23">
        <v>11858</v>
      </c>
      <c r="R10" s="44">
        <f t="shared" ref="R10:R12" si="0">I10+J10+K10+L10-L10+M10+N10+O10+P10+Q10</f>
        <v>35378</v>
      </c>
      <c r="S10" s="33">
        <v>11760</v>
      </c>
      <c r="T10" s="33">
        <v>11878</v>
      </c>
      <c r="U10" s="20">
        <v>11878</v>
      </c>
      <c r="V10" s="21">
        <v>11890</v>
      </c>
      <c r="W10" s="21">
        <v>11890</v>
      </c>
      <c r="X10" s="22"/>
    </row>
    <row r="11" spans="1:26" ht="93.75" customHeight="1" x14ac:dyDescent="0.2">
      <c r="A11" s="59" t="s">
        <v>43</v>
      </c>
      <c r="B11" s="40" t="s">
        <v>37</v>
      </c>
      <c r="C11" s="14" t="s">
        <v>38</v>
      </c>
      <c r="D11" s="14"/>
      <c r="E11" s="14"/>
      <c r="F11" s="14"/>
      <c r="G11" s="14"/>
      <c r="H11" s="14"/>
      <c r="I11" s="15"/>
      <c r="J11" s="15"/>
      <c r="K11" s="15"/>
      <c r="L11" s="15"/>
      <c r="M11" s="19">
        <f>183571+167599</f>
        <v>351170</v>
      </c>
      <c r="N11" s="23">
        <v>355532</v>
      </c>
      <c r="O11" s="36">
        <v>246000</v>
      </c>
      <c r="P11" s="19">
        <v>365951</v>
      </c>
      <c r="Q11" s="23">
        <v>367011</v>
      </c>
      <c r="R11" s="44">
        <f t="shared" si="0"/>
        <v>1685664</v>
      </c>
      <c r="S11" s="33">
        <v>342000</v>
      </c>
      <c r="T11" s="33">
        <v>339851</v>
      </c>
      <c r="U11" s="33">
        <v>390201</v>
      </c>
      <c r="V11" s="51" t="s">
        <v>39</v>
      </c>
      <c r="W11" s="51"/>
      <c r="X11" s="60"/>
    </row>
    <row r="12" spans="1:26" ht="41.25" customHeight="1" x14ac:dyDescent="0.2">
      <c r="A12" s="59" t="s">
        <v>30</v>
      </c>
      <c r="B12" s="40" t="s">
        <v>40</v>
      </c>
      <c r="C12" s="14" t="s">
        <v>41</v>
      </c>
      <c r="D12" s="14"/>
      <c r="E12" s="14"/>
      <c r="F12" s="14"/>
      <c r="G12" s="14"/>
      <c r="H12" s="14"/>
      <c r="I12" s="15"/>
      <c r="J12" s="15"/>
      <c r="K12" s="15"/>
      <c r="L12" s="15"/>
      <c r="M12" s="15">
        <v>38903</v>
      </c>
      <c r="N12" s="23">
        <v>40411</v>
      </c>
      <c r="O12" s="36">
        <v>28038</v>
      </c>
      <c r="P12" s="19">
        <v>43127</v>
      </c>
      <c r="Q12" s="23">
        <v>41000</v>
      </c>
      <c r="R12" s="44">
        <f t="shared" si="0"/>
        <v>191479</v>
      </c>
      <c r="S12" s="33">
        <v>41189</v>
      </c>
      <c r="T12" s="33">
        <v>43053</v>
      </c>
      <c r="U12" s="20">
        <v>43500</v>
      </c>
      <c r="V12" s="21">
        <v>44000</v>
      </c>
      <c r="W12" s="21">
        <v>44500</v>
      </c>
      <c r="X12" s="22"/>
    </row>
    <row r="13" spans="1:26" ht="79.5" customHeight="1" x14ac:dyDescent="0.2">
      <c r="A13" s="59" t="s">
        <v>33</v>
      </c>
      <c r="B13" s="13" t="s">
        <v>46</v>
      </c>
      <c r="C13" s="14" t="s">
        <v>47</v>
      </c>
      <c r="D13" s="14"/>
      <c r="E13" s="14"/>
      <c r="F13" s="14"/>
      <c r="G13" s="14"/>
      <c r="H13" s="14"/>
      <c r="I13" s="15"/>
      <c r="J13" s="15"/>
      <c r="K13" s="15"/>
      <c r="L13" s="15"/>
      <c r="M13" s="15"/>
      <c r="N13" s="23"/>
      <c r="O13" s="36"/>
      <c r="P13" s="19"/>
      <c r="Q13" s="16"/>
      <c r="R13" s="44">
        <f>I13+J13+K13+L13-L13+M13+N13+O13+P13+Q13</f>
        <v>0</v>
      </c>
      <c r="S13" s="17">
        <v>0</v>
      </c>
      <c r="T13" s="17">
        <f>266822+3648+28320+37013+21082+56716</f>
        <v>413601</v>
      </c>
      <c r="U13" s="37">
        <v>306000</v>
      </c>
      <c r="V13" s="15">
        <v>312000</v>
      </c>
      <c r="W13" s="15">
        <v>318000</v>
      </c>
      <c r="X13" s="29"/>
    </row>
    <row r="14" spans="1:26" ht="42.75" customHeight="1" x14ac:dyDescent="0.2">
      <c r="A14" s="59" t="s">
        <v>36</v>
      </c>
      <c r="B14" s="40" t="s">
        <v>49</v>
      </c>
      <c r="C14" s="14" t="s">
        <v>50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41"/>
      <c r="Q14" s="41"/>
      <c r="R14" s="41"/>
      <c r="S14" s="41"/>
      <c r="T14" s="41"/>
      <c r="U14" s="43"/>
      <c r="V14" s="37">
        <v>146000</v>
      </c>
      <c r="W14" s="41"/>
      <c r="X14" s="61"/>
    </row>
    <row r="15" spans="1:26" ht="45.75" customHeight="1" x14ac:dyDescent="0.2">
      <c r="A15" s="59" t="s">
        <v>52</v>
      </c>
      <c r="B15" s="40" t="s">
        <v>54</v>
      </c>
      <c r="C15" s="14" t="s">
        <v>53</v>
      </c>
      <c r="D15" s="14"/>
      <c r="E15" s="14"/>
      <c r="F15" s="14"/>
      <c r="G15" s="14"/>
      <c r="H15" s="14"/>
      <c r="I15" s="15"/>
      <c r="J15" s="15"/>
      <c r="K15" s="15"/>
      <c r="L15" s="15"/>
      <c r="M15" s="15"/>
      <c r="N15" s="23"/>
      <c r="O15" s="36"/>
      <c r="P15" s="19"/>
      <c r="Q15" s="16"/>
      <c r="R15" s="44"/>
      <c r="S15" s="17"/>
      <c r="T15" s="17"/>
      <c r="U15" s="37">
        <v>650000</v>
      </c>
      <c r="V15" s="15"/>
      <c r="W15" s="15"/>
      <c r="X15" s="29"/>
    </row>
    <row r="16" spans="1:26" ht="13.5" thickBot="1" x14ac:dyDescent="0.25">
      <c r="A16" s="62"/>
      <c r="B16" s="63" t="s">
        <v>42</v>
      </c>
      <c r="C16" s="63"/>
      <c r="D16" s="64"/>
      <c r="E16" s="64"/>
      <c r="F16" s="64"/>
      <c r="G16" s="64"/>
      <c r="H16" s="64"/>
      <c r="I16" s="65">
        <f t="shared" ref="I16:T16" si="1">SUM(I8:I13)</f>
        <v>0</v>
      </c>
      <c r="J16" s="65">
        <f t="shared" si="1"/>
        <v>0</v>
      </c>
      <c r="K16" s="65">
        <f t="shared" si="1"/>
        <v>0</v>
      </c>
      <c r="L16" s="65">
        <f t="shared" si="1"/>
        <v>0</v>
      </c>
      <c r="M16" s="65">
        <f t="shared" si="1"/>
        <v>1084633</v>
      </c>
      <c r="N16" s="66">
        <f t="shared" si="1"/>
        <v>1114146</v>
      </c>
      <c r="O16" s="67">
        <f t="shared" si="1"/>
        <v>1006211</v>
      </c>
      <c r="P16" s="66">
        <f t="shared" si="1"/>
        <v>1307204</v>
      </c>
      <c r="Q16" s="66">
        <f t="shared" si="1"/>
        <v>1402368</v>
      </c>
      <c r="R16" s="65">
        <f t="shared" si="1"/>
        <v>5914562</v>
      </c>
      <c r="S16" s="67">
        <f t="shared" si="1"/>
        <v>1400361</v>
      </c>
      <c r="T16" s="65">
        <f t="shared" si="1"/>
        <v>2074685</v>
      </c>
      <c r="U16" s="65">
        <f>SUM(U8:U15)</f>
        <v>2714101</v>
      </c>
      <c r="V16" s="65">
        <f>V14+V13+V12+V10+V8+U11</f>
        <v>1149091</v>
      </c>
      <c r="W16" s="65">
        <f>W13+W12+W10+W8+U11</f>
        <v>1014591</v>
      </c>
      <c r="X16" s="68"/>
    </row>
    <row r="17" spans="1:23" x14ac:dyDescent="0.2">
      <c r="A17" s="39"/>
      <c r="B17" s="39"/>
      <c r="C17" s="39"/>
      <c r="D17" s="24"/>
      <c r="E17" s="24"/>
      <c r="F17" s="24"/>
      <c r="G17" s="24"/>
      <c r="H17" s="24"/>
      <c r="I17" s="25"/>
      <c r="J17" s="26"/>
      <c r="K17" s="26"/>
      <c r="L17" s="26"/>
      <c r="M17" s="26"/>
      <c r="N17" s="26"/>
      <c r="O17" s="27"/>
      <c r="P17" s="26"/>
      <c r="Q17" s="26"/>
      <c r="R17" s="26"/>
      <c r="S17" s="26"/>
      <c r="T17" s="26"/>
      <c r="U17" s="34"/>
      <c r="V17" s="26"/>
      <c r="W17" s="26"/>
    </row>
    <row r="18" spans="1:23" x14ac:dyDescent="0.2">
      <c r="A18" s="10"/>
      <c r="J18" s="11"/>
      <c r="K18" s="11"/>
      <c r="L18" s="11"/>
      <c r="M18" s="11"/>
      <c r="N18" s="11"/>
      <c r="O18" s="28"/>
      <c r="P18" s="11"/>
      <c r="Q18" s="11"/>
      <c r="R18" s="11"/>
      <c r="S18" s="11"/>
      <c r="T18" s="11"/>
      <c r="U18" s="4"/>
    </row>
    <row r="19" spans="1:23" x14ac:dyDescent="0.2">
      <c r="A19" s="10"/>
      <c r="J19" s="11"/>
      <c r="K19" s="11"/>
      <c r="L19" s="11"/>
      <c r="M19" s="11"/>
      <c r="N19" s="11"/>
      <c r="O19" s="28"/>
      <c r="P19" s="11"/>
      <c r="Q19" s="11"/>
      <c r="R19" s="11"/>
      <c r="S19" s="11"/>
      <c r="T19" s="11"/>
      <c r="U19" s="4"/>
    </row>
    <row r="20" spans="1:23" x14ac:dyDescent="0.2">
      <c r="A20" s="10"/>
      <c r="J20" s="11"/>
      <c r="K20" s="11"/>
      <c r="L20" s="11"/>
      <c r="M20" s="11"/>
      <c r="N20" s="11"/>
      <c r="O20" s="28"/>
      <c r="P20" s="11"/>
      <c r="Q20" s="11"/>
      <c r="R20" s="11"/>
      <c r="S20" s="11"/>
      <c r="T20" s="11"/>
      <c r="U20" s="4"/>
    </row>
    <row r="21" spans="1:23" ht="15.75" x14ac:dyDescent="0.25">
      <c r="A21" s="10"/>
      <c r="C21" s="45"/>
      <c r="J21" s="11"/>
      <c r="K21" s="11"/>
      <c r="L21" s="11"/>
      <c r="M21" s="11"/>
      <c r="N21" s="11"/>
      <c r="O21" s="28"/>
      <c r="P21" s="11"/>
      <c r="Q21" s="11"/>
      <c r="R21" s="11"/>
      <c r="S21" s="11"/>
      <c r="T21" s="11"/>
      <c r="U21" s="4"/>
    </row>
    <row r="22" spans="1:23" x14ac:dyDescent="0.2">
      <c r="J22" s="11"/>
      <c r="K22" s="11"/>
      <c r="L22" s="11"/>
      <c r="M22" s="11"/>
      <c r="N22" s="11"/>
      <c r="O22" s="28"/>
      <c r="P22" s="11"/>
      <c r="Q22" s="11"/>
      <c r="R22" s="11"/>
      <c r="S22" s="11"/>
      <c r="T22" s="11"/>
      <c r="U22" s="4"/>
    </row>
    <row r="23" spans="1:23" x14ac:dyDescent="0.2">
      <c r="J23" s="11"/>
      <c r="K23" s="11"/>
      <c r="L23" s="11"/>
      <c r="M23" s="11"/>
      <c r="N23" s="11"/>
      <c r="O23" s="28"/>
      <c r="P23" s="11"/>
      <c r="Q23" s="11"/>
      <c r="R23" s="11"/>
      <c r="S23" s="11"/>
      <c r="T23" s="11"/>
      <c r="U23" s="4"/>
    </row>
    <row r="24" spans="1:23" x14ac:dyDescent="0.2">
      <c r="J24" s="11"/>
      <c r="K24" s="11"/>
      <c r="L24" s="11"/>
      <c r="M24" s="11"/>
      <c r="N24" s="11"/>
      <c r="O24" s="28"/>
      <c r="P24" s="11"/>
      <c r="Q24" s="11"/>
      <c r="R24" s="11"/>
      <c r="S24" s="11"/>
      <c r="T24" s="11"/>
      <c r="U24" s="4"/>
    </row>
    <row r="25" spans="1:23" x14ac:dyDescent="0.2">
      <c r="J25" s="11"/>
      <c r="K25" s="11"/>
      <c r="L25" s="11"/>
      <c r="M25" s="11"/>
      <c r="N25" s="11"/>
      <c r="O25" s="28"/>
      <c r="P25" s="11"/>
      <c r="Q25" s="11"/>
      <c r="R25" s="11"/>
      <c r="S25" s="11"/>
      <c r="T25" s="11"/>
      <c r="U25" s="4"/>
    </row>
    <row r="26" spans="1:23" ht="45" customHeight="1" x14ac:dyDescent="0.2">
      <c r="J26" s="11"/>
      <c r="K26" s="11"/>
      <c r="L26" s="11"/>
      <c r="M26" s="11"/>
      <c r="N26" s="11"/>
      <c r="O26" s="28"/>
      <c r="P26" s="11"/>
      <c r="Q26" s="11"/>
      <c r="R26" s="11"/>
      <c r="S26" s="11"/>
      <c r="T26" s="11"/>
      <c r="U26" s="4"/>
    </row>
    <row r="27" spans="1:23" ht="69" customHeight="1" x14ac:dyDescent="0.2">
      <c r="J27" s="11"/>
      <c r="K27" s="11"/>
      <c r="L27" s="11"/>
      <c r="M27" s="11"/>
      <c r="N27" s="11"/>
      <c r="O27" s="28"/>
      <c r="P27" s="11"/>
      <c r="Q27" s="11"/>
      <c r="R27" s="11"/>
      <c r="S27" s="11"/>
      <c r="T27" s="11"/>
      <c r="U27" s="4"/>
    </row>
    <row r="28" spans="1:23" ht="45" customHeight="1" x14ac:dyDescent="0.2">
      <c r="J28" s="11"/>
      <c r="K28" s="11"/>
      <c r="L28" s="11"/>
      <c r="M28" s="11"/>
      <c r="N28" s="11"/>
      <c r="O28" s="28"/>
      <c r="P28" s="11"/>
      <c r="Q28" s="11"/>
      <c r="R28" s="11"/>
      <c r="S28" s="11"/>
      <c r="T28" s="11"/>
      <c r="U28" s="4"/>
    </row>
    <row r="29" spans="1:23" x14ac:dyDescent="0.2">
      <c r="J29" s="11"/>
      <c r="K29" s="11"/>
      <c r="L29" s="11"/>
      <c r="M29" s="11"/>
      <c r="N29" s="11"/>
      <c r="O29" s="28"/>
      <c r="P29" s="11"/>
      <c r="Q29" s="11"/>
      <c r="R29" s="11"/>
      <c r="S29" s="11"/>
      <c r="T29" s="11"/>
      <c r="U29" s="4"/>
    </row>
    <row r="30" spans="1:23" x14ac:dyDescent="0.2">
      <c r="J30" s="11"/>
      <c r="K30" s="11"/>
      <c r="L30" s="11"/>
      <c r="M30" s="11"/>
      <c r="N30" s="11"/>
      <c r="O30" s="28"/>
      <c r="P30" s="11"/>
      <c r="Q30" s="11"/>
      <c r="R30" s="11"/>
      <c r="S30" s="11"/>
      <c r="T30" s="11"/>
      <c r="U30" s="4"/>
    </row>
    <row r="31" spans="1:23" x14ac:dyDescent="0.2">
      <c r="J31" s="11"/>
      <c r="K31" s="11"/>
      <c r="L31" s="11"/>
      <c r="M31" s="11"/>
      <c r="N31" s="11"/>
      <c r="O31" s="28"/>
      <c r="P31" s="11"/>
      <c r="Q31" s="11"/>
      <c r="R31" s="11"/>
      <c r="S31" s="11"/>
      <c r="T31" s="11"/>
      <c r="U31" s="4"/>
    </row>
    <row r="32" spans="1:23" x14ac:dyDescent="0.2">
      <c r="J32" s="11"/>
      <c r="K32" s="11"/>
      <c r="L32" s="11"/>
      <c r="M32" s="11"/>
      <c r="N32" s="11"/>
      <c r="O32" s="28"/>
      <c r="P32" s="11"/>
      <c r="Q32" s="11"/>
      <c r="R32" s="11"/>
      <c r="S32" s="11"/>
      <c r="T32" s="11"/>
      <c r="U32" s="4"/>
    </row>
    <row r="33" spans="10:21" x14ac:dyDescent="0.2">
      <c r="J33" s="11"/>
      <c r="K33" s="11"/>
      <c r="L33" s="11"/>
      <c r="M33" s="11"/>
      <c r="N33" s="11"/>
      <c r="O33" s="28"/>
      <c r="P33" s="11"/>
      <c r="Q33" s="11"/>
      <c r="R33" s="11"/>
      <c r="S33" s="11"/>
      <c r="T33" s="11"/>
      <c r="U33" s="4"/>
    </row>
    <row r="34" spans="10:21" x14ac:dyDescent="0.2">
      <c r="J34" s="11"/>
      <c r="K34" s="11"/>
      <c r="L34" s="11"/>
      <c r="M34" s="11"/>
      <c r="N34" s="11"/>
      <c r="O34" s="28"/>
      <c r="P34" s="11"/>
      <c r="Q34" s="11"/>
      <c r="R34" s="11"/>
      <c r="S34" s="11"/>
      <c r="T34" s="11"/>
      <c r="U34" s="4"/>
    </row>
    <row r="35" spans="10:21" x14ac:dyDescent="0.2">
      <c r="J35" s="11"/>
      <c r="K35" s="11"/>
      <c r="L35" s="11"/>
      <c r="M35" s="11"/>
      <c r="N35" s="11"/>
      <c r="O35" s="28"/>
      <c r="P35" s="11"/>
      <c r="Q35" s="11"/>
      <c r="R35" s="11"/>
      <c r="S35" s="11"/>
      <c r="T35" s="11"/>
      <c r="U35" s="4"/>
    </row>
  </sheetData>
  <mergeCells count="15">
    <mergeCell ref="V1:X1"/>
    <mergeCell ref="B16:C16"/>
    <mergeCell ref="A17:C17"/>
    <mergeCell ref="R6:S6"/>
    <mergeCell ref="T6:X6"/>
    <mergeCell ref="V11:X11"/>
    <mergeCell ref="A3:Z3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melléklet 2016</vt:lpstr>
      <vt:lpstr>'6 melléklet 2016'!_Hlk361644693</vt:lpstr>
      <vt:lpstr>'6 melléklet 2016'!Nyomtatási_terület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2017-05-16T07:34:31Z</cp:lastPrinted>
  <dcterms:created xsi:type="dcterms:W3CDTF">2016-05-02T11:08:30Z</dcterms:created>
  <dcterms:modified xsi:type="dcterms:W3CDTF">2017-05-16T08:01:59Z</dcterms:modified>
</cp:coreProperties>
</file>