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Penzugy\HUPENZU\2016\Maradványok\"/>
    </mc:Choice>
  </mc:AlternateContent>
  <bookViews>
    <workbookView xWindow="0" yWindow="0" windowWidth="19200" windowHeight="10995"/>
  </bookViews>
  <sheets>
    <sheet name="Munk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42" i="1" l="1"/>
  <c r="D42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10" i="1"/>
  <c r="F42" i="1" s="1"/>
  <c r="A12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11" i="1"/>
  <c r="C42" i="1"/>
  <c r="H42" i="1" l="1"/>
  <c r="G42" i="1"/>
  <c r="I40" i="1"/>
</calcChain>
</file>

<file path=xl/sharedStrings.xml><?xml version="1.0" encoding="utf-8"?>
<sst xmlns="http://schemas.openxmlformats.org/spreadsheetml/2006/main" count="54" uniqueCount="49">
  <si>
    <t>Sor-</t>
  </si>
  <si>
    <t>Jogcím</t>
  </si>
  <si>
    <t>2013.évi</t>
  </si>
  <si>
    <t>Visszaadni
 javasolt</t>
  </si>
  <si>
    <t>Új vagy többlet feladatként visszaadni javasolt</t>
  </si>
  <si>
    <t>szám</t>
  </si>
  <si>
    <t>eredeti</t>
  </si>
  <si>
    <t>érvényes</t>
  </si>
  <si>
    <t>Teljesítés</t>
  </si>
  <si>
    <t>Maradvány</t>
  </si>
  <si>
    <t xml:space="preserve">Új feladatként </t>
  </si>
  <si>
    <t>előirányzat</t>
  </si>
  <si>
    <t>visszadni jav.</t>
  </si>
  <si>
    <t>II.</t>
  </si>
  <si>
    <t>Polgármesteri Hivatal</t>
  </si>
  <si>
    <t xml:space="preserve">Egyéb gép, berendezés </t>
  </si>
  <si>
    <t>Szoftver vásárlás</t>
  </si>
  <si>
    <t>Számítógépek vásárlása</t>
  </si>
  <si>
    <t>Hálózat építés</t>
  </si>
  <si>
    <t>Aktív eszközök hálózathoz</t>
  </si>
  <si>
    <t>Szerver vásárlás</t>
  </si>
  <si>
    <t>Szerver bővítése</t>
  </si>
  <si>
    <t>Szerver licensz</t>
  </si>
  <si>
    <t>Fénymásoló és kieg. vásárlás</t>
  </si>
  <si>
    <t>Szünetmentes tápegység vásárlás</t>
  </si>
  <si>
    <t xml:space="preserve">Polgármesteri Hivatal bútorcsere </t>
  </si>
  <si>
    <t>Digitális térképek felhasználási joga</t>
  </si>
  <si>
    <t>Informatika kortalanul program</t>
  </si>
  <si>
    <t>Parkolási csoport ügyfélszolgálati pult</t>
  </si>
  <si>
    <t xml:space="preserve">Polgármesteri Hivatal klímaberendezés telepítése I. és III. emelet </t>
  </si>
  <si>
    <t xml:space="preserve">Nyomtató vásárlás </t>
  </si>
  <si>
    <t>Monitor és szkenner beszerzés</t>
  </si>
  <si>
    <t>Kommunikációs eszközök beszerzése</t>
  </si>
  <si>
    <t>Vonalas telefonközpont és készülékek beszerzése</t>
  </si>
  <si>
    <t xml:space="preserve">II. </t>
  </si>
  <si>
    <t>Polgármesteri Hivatal összesen</t>
  </si>
  <si>
    <t>Polgármesteri Hivatal - szerverklíma kiépítése</t>
  </si>
  <si>
    <t>Polgármesteri Hivatal - Felvonó csere tervezési díj</t>
  </si>
  <si>
    <t>Polgármesteri Hivatal - Kamerafigyelőrendszer csere+új</t>
  </si>
  <si>
    <t>Polgármesteri Hivatal - Tűzjelzőrendszer bővítése</t>
  </si>
  <si>
    <t>2013. évi L. törvényből adódó feladatok</t>
  </si>
  <si>
    <t>Gépjármű flotta színvonal megőrzését szolgáló beszerzések cserével</t>
  </si>
  <si>
    <t>Házasságkötő terem futószőnyeg, dekoráció</t>
  </si>
  <si>
    <t>Informatikai eszközök beszerzése képviselők részére</t>
  </si>
  <si>
    <t>Mikrovoks szavazatszámláló rendszer</t>
  </si>
  <si>
    <t>Polgármesteri Hivatal Főépülete mellett kerékpár tároló kialakítása</t>
  </si>
  <si>
    <t>Margit krt. 7. ügyfélhívó-rendszer és irodabútor beszerzés</t>
  </si>
  <si>
    <t>Margit krt. 7. informatikai rendszer kialakítása</t>
  </si>
  <si>
    <t>2015.évi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</si>
</sst>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0"/>
      <name val="Times New Roman CE"/>
      <family val="1"/>
      <charset val="238"/>
    </font>
    <font>
      <b/>
      <sz val="10"/>
      <name val="Times New Roman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i/>
      <sz val="10"/>
      <name val="Times New Roman CE"/>
      <family val="1"/>
      <charset val="238"/>
    </font>
    <font>
      <i/>
      <sz val="10"/>
      <name val="Arial CE"/>
      <charset val="238"/>
    </font>
    <font>
      <b/>
      <sz val="12"/>
      <name val="Times New Roman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3" fontId="3" fillId="2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3" fontId="3" fillId="2" borderId="3" xfId="0" applyNumberFormat="1" applyFont="1" applyFill="1" applyBorder="1" applyAlignment="1">
      <alignment horizontal="center"/>
    </xf>
    <xf numFmtId="0" fontId="3" fillId="0" borderId="0" xfId="0" applyFont="1" applyBorder="1"/>
    <xf numFmtId="0" fontId="4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3" fontId="3" fillId="2" borderId="4" xfId="0" applyNumberFormat="1" applyFont="1" applyFill="1" applyBorder="1" applyAlignment="1">
      <alignment horizontal="center"/>
    </xf>
    <xf numFmtId="3" fontId="2" fillId="0" borderId="4" xfId="0" applyNumberFormat="1" applyFont="1" applyFill="1" applyBorder="1" applyAlignment="1">
      <alignment horizontal="center"/>
    </xf>
    <xf numFmtId="0" fontId="4" fillId="0" borderId="0" xfId="0" applyFont="1" applyBorder="1"/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wrapText="1"/>
    </xf>
    <xf numFmtId="3" fontId="2" fillId="2" borderId="8" xfId="0" applyNumberFormat="1" applyFont="1" applyFill="1" applyBorder="1" applyAlignment="1">
      <alignment horizontal="center"/>
    </xf>
    <xf numFmtId="3" fontId="2" fillId="0" borderId="8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9" xfId="0" applyFont="1" applyFill="1" applyBorder="1"/>
    <xf numFmtId="3" fontId="6" fillId="2" borderId="10" xfId="0" applyNumberFormat="1" applyFont="1" applyFill="1" applyBorder="1" applyAlignment="1">
      <alignment horizontal="right" vertical="center"/>
    </xf>
    <xf numFmtId="3" fontId="7" fillId="0" borderId="10" xfId="0" applyNumberFormat="1" applyFont="1" applyFill="1" applyBorder="1" applyAlignment="1">
      <alignment horizontal="right" vertical="center"/>
    </xf>
    <xf numFmtId="0" fontId="8" fillId="2" borderId="3" xfId="0" applyFont="1" applyFill="1" applyBorder="1" applyAlignment="1">
      <alignment horizontal="center"/>
    </xf>
    <xf numFmtId="0" fontId="6" fillId="2" borderId="9" xfId="0" applyFont="1" applyFill="1" applyBorder="1"/>
    <xf numFmtId="3" fontId="6" fillId="2" borderId="10" xfId="0" applyNumberFormat="1" applyFont="1" applyFill="1" applyBorder="1" applyAlignment="1">
      <alignment vertical="center"/>
    </xf>
    <xf numFmtId="3" fontId="6" fillId="0" borderId="10" xfId="0" applyNumberFormat="1" applyFont="1" applyFill="1" applyBorder="1" applyAlignment="1">
      <alignment vertical="center"/>
    </xf>
    <xf numFmtId="3" fontId="0" fillId="0" borderId="0" xfId="0" applyNumberFormat="1"/>
    <xf numFmtId="0" fontId="6" fillId="2" borderId="3" xfId="0" applyFont="1" applyFill="1" applyBorder="1" applyAlignment="1">
      <alignment horizontal="center"/>
    </xf>
    <xf numFmtId="3" fontId="1" fillId="2" borderId="0" xfId="0" applyNumberFormat="1" applyFont="1" applyFill="1"/>
    <xf numFmtId="0" fontId="4" fillId="2" borderId="3" xfId="0" applyFont="1" applyFill="1" applyBorder="1" applyAlignment="1">
      <alignment horizontal="center"/>
    </xf>
    <xf numFmtId="0" fontId="4" fillId="0" borderId="9" xfId="0" applyFont="1" applyFill="1" applyBorder="1"/>
    <xf numFmtId="3" fontId="4" fillId="2" borderId="10" xfId="0" applyNumberFormat="1" applyFont="1" applyFill="1" applyBorder="1" applyAlignment="1">
      <alignment horizontal="right" vertical="center"/>
    </xf>
    <xf numFmtId="3" fontId="4" fillId="0" borderId="10" xfId="0" applyNumberFormat="1" applyFont="1" applyFill="1" applyBorder="1" applyAlignment="1">
      <alignment horizontal="right" vertical="center"/>
    </xf>
    <xf numFmtId="3" fontId="4" fillId="3" borderId="11" xfId="0" applyNumberFormat="1" applyFont="1" applyFill="1" applyBorder="1" applyAlignment="1">
      <alignment vertical="center"/>
    </xf>
    <xf numFmtId="4" fontId="4" fillId="3" borderId="11" xfId="0" applyNumberFormat="1" applyFont="1" applyFill="1" applyBorder="1" applyAlignment="1">
      <alignment vertical="center"/>
    </xf>
    <xf numFmtId="0" fontId="4" fillId="0" borderId="9" xfId="0" applyFont="1" applyFill="1" applyBorder="1" applyAlignment="1">
      <alignment horizontal="left"/>
    </xf>
    <xf numFmtId="3" fontId="0" fillId="2" borderId="0" xfId="0" applyNumberFormat="1" applyFont="1" applyFill="1"/>
    <xf numFmtId="0" fontId="4" fillId="2" borderId="9" xfId="0" applyFont="1" applyFill="1" applyBorder="1" applyAlignment="1">
      <alignment horizontal="left"/>
    </xf>
    <xf numFmtId="3" fontId="9" fillId="0" borderId="12" xfId="0" applyNumberFormat="1" applyFont="1" applyFill="1" applyBorder="1" applyAlignment="1">
      <alignment horizontal="right" vertical="center"/>
    </xf>
    <xf numFmtId="0" fontId="9" fillId="2" borderId="8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vertical="center"/>
    </xf>
    <xf numFmtId="3" fontId="9" fillId="2" borderId="12" xfId="0" applyNumberFormat="1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>
      <alignment horizontal="center" wrapText="1"/>
    </xf>
    <xf numFmtId="3" fontId="3" fillId="2" borderId="3" xfId="0" applyNumberFormat="1" applyFont="1" applyFill="1" applyBorder="1" applyAlignment="1">
      <alignment horizontal="center"/>
    </xf>
    <xf numFmtId="3" fontId="3" fillId="2" borderId="4" xfId="0" applyNumberFormat="1" applyFont="1" applyFill="1" applyBorder="1" applyAlignment="1">
      <alignment horizontal="center"/>
    </xf>
    <xf numFmtId="3" fontId="3" fillId="2" borderId="3" xfId="0" applyNumberFormat="1" applyFont="1" applyFill="1" applyBorder="1" applyAlignment="1">
      <alignment horizontal="center" wrapText="1"/>
    </xf>
    <xf numFmtId="3" fontId="3" fillId="2" borderId="4" xfId="0" applyNumberFormat="1" applyFont="1" applyFill="1" applyBorder="1" applyAlignment="1">
      <alignment horizontal="center" wrapText="1"/>
    </xf>
    <xf numFmtId="3" fontId="9" fillId="0" borderId="0" xfId="0" applyNumberFormat="1" applyFont="1" applyFill="1" applyBorder="1" applyAlignment="1">
      <alignment horizontal="right" vertical="center"/>
    </xf>
    <xf numFmtId="3" fontId="4" fillId="0" borderId="11" xfId="0" applyNumberFormat="1" applyFont="1" applyFill="1" applyBorder="1" applyAlignment="1">
      <alignment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topLeftCell="A10" zoomScaleNormal="100" workbookViewId="0">
      <selection activeCell="L22" sqref="L22"/>
    </sheetView>
  </sheetViews>
  <sheetFormatPr defaultRowHeight="15" x14ac:dyDescent="0.25"/>
  <cols>
    <col min="1" max="1" width="5.7109375" customWidth="1"/>
    <col min="2" max="2" width="53.140625" customWidth="1"/>
    <col min="3" max="3" width="11.7109375" hidden="1" customWidth="1"/>
    <col min="4" max="7" width="13.7109375" customWidth="1"/>
    <col min="8" max="8" width="15.85546875" customWidth="1"/>
    <col min="9" max="9" width="11.85546875" hidden="1" customWidth="1"/>
  </cols>
  <sheetData>
    <row r="1" spans="1:9" ht="15" customHeight="1" x14ac:dyDescent="0.25">
      <c r="A1" s="1" t="s">
        <v>0</v>
      </c>
      <c r="B1" s="2" t="s">
        <v>1</v>
      </c>
      <c r="C1" s="3" t="s">
        <v>2</v>
      </c>
      <c r="D1" s="4" t="s">
        <v>48</v>
      </c>
      <c r="E1" s="4"/>
      <c r="F1" s="4"/>
      <c r="G1" s="42" t="s">
        <v>3</v>
      </c>
      <c r="H1" s="42" t="s">
        <v>4</v>
      </c>
    </row>
    <row r="2" spans="1:9" x14ac:dyDescent="0.25">
      <c r="A2" s="5" t="s">
        <v>5</v>
      </c>
      <c r="B2" s="6"/>
      <c r="C2" s="7" t="s">
        <v>6</v>
      </c>
      <c r="D2" s="7" t="s">
        <v>7</v>
      </c>
      <c r="E2" s="7" t="s">
        <v>8</v>
      </c>
      <c r="F2" s="7" t="s">
        <v>9</v>
      </c>
      <c r="G2" s="43"/>
      <c r="H2" s="45" t="s">
        <v>10</v>
      </c>
      <c r="I2" s="8" t="s">
        <v>10</v>
      </c>
    </row>
    <row r="3" spans="1:9" ht="15.75" thickBot="1" x14ac:dyDescent="0.3">
      <c r="A3" s="9"/>
      <c r="B3" s="10"/>
      <c r="C3" s="11" t="s">
        <v>11</v>
      </c>
      <c r="D3" s="12" t="s">
        <v>11</v>
      </c>
      <c r="E3" s="12"/>
      <c r="F3" s="12"/>
      <c r="G3" s="44"/>
      <c r="H3" s="46" t="s">
        <v>12</v>
      </c>
      <c r="I3" s="13" t="s">
        <v>12</v>
      </c>
    </row>
    <row r="4" spans="1:9" ht="15.75" thickBot="1" x14ac:dyDescent="0.3">
      <c r="A4" s="14">
        <v>1</v>
      </c>
      <c r="B4" s="15">
        <v>2</v>
      </c>
      <c r="C4" s="16">
        <v>3</v>
      </c>
      <c r="D4" s="17">
        <v>3</v>
      </c>
      <c r="E4" s="17">
        <v>4</v>
      </c>
      <c r="F4" s="17">
        <v>5</v>
      </c>
      <c r="G4" s="17">
        <v>6</v>
      </c>
      <c r="H4" s="17">
        <v>7</v>
      </c>
    </row>
    <row r="5" spans="1:9" ht="15.75" x14ac:dyDescent="0.25">
      <c r="A5" s="18" t="s">
        <v>13</v>
      </c>
      <c r="B5" s="19" t="s">
        <v>14</v>
      </c>
      <c r="C5" s="20"/>
      <c r="D5" s="21"/>
      <c r="E5" s="21"/>
      <c r="F5" s="21"/>
      <c r="G5" s="21"/>
      <c r="H5" s="21"/>
    </row>
    <row r="6" spans="1:9" hidden="1" x14ac:dyDescent="0.25">
      <c r="A6" s="22"/>
      <c r="B6" s="23"/>
      <c r="C6" s="24"/>
      <c r="D6" s="25"/>
      <c r="E6" s="25"/>
      <c r="F6" s="25"/>
      <c r="G6" s="25"/>
      <c r="H6" s="25"/>
    </row>
    <row r="7" spans="1:9" ht="15.75" hidden="1" x14ac:dyDescent="0.25">
      <c r="A7" s="18" t="s">
        <v>13</v>
      </c>
      <c r="B7" s="19" t="s">
        <v>14</v>
      </c>
      <c r="C7" s="20"/>
      <c r="D7" s="21"/>
      <c r="E7" s="21"/>
      <c r="F7" s="21"/>
      <c r="G7" s="21"/>
      <c r="H7" s="21"/>
      <c r="I7" s="26"/>
    </row>
    <row r="8" spans="1:9" x14ac:dyDescent="0.25">
      <c r="A8" s="27"/>
      <c r="B8" s="23"/>
      <c r="C8" s="20"/>
      <c r="D8" s="21"/>
      <c r="E8" s="21"/>
      <c r="F8" s="21"/>
      <c r="G8" s="21"/>
      <c r="H8" s="21"/>
      <c r="I8" s="28"/>
    </row>
    <row r="9" spans="1:9" x14ac:dyDescent="0.25">
      <c r="A9" s="29"/>
      <c r="B9" s="30"/>
      <c r="C9" s="31"/>
      <c r="D9" s="32"/>
      <c r="E9" s="32"/>
      <c r="F9" s="33"/>
      <c r="G9" s="34"/>
      <c r="H9" s="34"/>
      <c r="I9" s="28"/>
    </row>
    <row r="10" spans="1:9" x14ac:dyDescent="0.25">
      <c r="A10" s="29">
        <v>1</v>
      </c>
      <c r="B10" s="30" t="s">
        <v>15</v>
      </c>
      <c r="C10" s="31"/>
      <c r="D10" s="32">
        <v>3421</v>
      </c>
      <c r="E10" s="32">
        <v>1796</v>
      </c>
      <c r="F10" s="33">
        <f>D10-E10</f>
        <v>1625</v>
      </c>
      <c r="G10" s="33">
        <v>1625</v>
      </c>
      <c r="H10" s="33">
        <f>1199+35</f>
        <v>1234</v>
      </c>
      <c r="I10" s="36"/>
    </row>
    <row r="11" spans="1:9" x14ac:dyDescent="0.25">
      <c r="A11" s="29">
        <f>A10+1</f>
        <v>2</v>
      </c>
      <c r="B11" s="35" t="s">
        <v>16</v>
      </c>
      <c r="C11" s="31"/>
      <c r="D11" s="32">
        <v>42893</v>
      </c>
      <c r="E11" s="32">
        <v>10649</v>
      </c>
      <c r="F11" s="33">
        <f t="shared" ref="F11:F40" si="0">D11-E11</f>
        <v>32244</v>
      </c>
      <c r="G11" s="33"/>
      <c r="H11" s="33"/>
      <c r="I11" s="26"/>
    </row>
    <row r="12" spans="1:9" x14ac:dyDescent="0.25">
      <c r="A12" s="29">
        <f t="shared" ref="A12:A40" si="1">A11+1</f>
        <v>3</v>
      </c>
      <c r="B12" s="30" t="s">
        <v>17</v>
      </c>
      <c r="C12" s="31"/>
      <c r="D12" s="32">
        <v>9906</v>
      </c>
      <c r="E12" s="32">
        <v>9904</v>
      </c>
      <c r="F12" s="33">
        <f t="shared" si="0"/>
        <v>2</v>
      </c>
      <c r="G12" s="33"/>
      <c r="H12" s="33"/>
      <c r="I12" s="26"/>
    </row>
    <row r="13" spans="1:9" x14ac:dyDescent="0.25">
      <c r="A13" s="29">
        <f t="shared" si="1"/>
        <v>4</v>
      </c>
      <c r="B13" s="35" t="s">
        <v>18</v>
      </c>
      <c r="C13" s="31"/>
      <c r="D13" s="32">
        <v>13287</v>
      </c>
      <c r="E13" s="32">
        <v>10446</v>
      </c>
      <c r="F13" s="33">
        <f t="shared" si="0"/>
        <v>2841</v>
      </c>
      <c r="G13" s="33">
        <v>2841</v>
      </c>
      <c r="H13" s="33">
        <v>1608</v>
      </c>
      <c r="I13" s="26"/>
    </row>
    <row r="14" spans="1:9" x14ac:dyDescent="0.25">
      <c r="A14" s="29">
        <f t="shared" si="1"/>
        <v>5</v>
      </c>
      <c r="B14" s="37" t="s">
        <v>19</v>
      </c>
      <c r="C14" s="31"/>
      <c r="D14" s="32">
        <v>26190</v>
      </c>
      <c r="E14" s="32">
        <v>20388</v>
      </c>
      <c r="F14" s="33">
        <f t="shared" si="0"/>
        <v>5802</v>
      </c>
      <c r="G14" s="33"/>
      <c r="H14" s="33"/>
      <c r="I14" s="26"/>
    </row>
    <row r="15" spans="1:9" x14ac:dyDescent="0.25">
      <c r="A15" s="29">
        <f t="shared" si="1"/>
        <v>6</v>
      </c>
      <c r="B15" s="35" t="s">
        <v>20</v>
      </c>
      <c r="C15" s="31"/>
      <c r="D15" s="32">
        <v>14039</v>
      </c>
      <c r="E15" s="32">
        <v>11955</v>
      </c>
      <c r="F15" s="33">
        <f t="shared" si="0"/>
        <v>2084</v>
      </c>
      <c r="G15" s="33"/>
      <c r="H15" s="33"/>
      <c r="I15" s="26"/>
    </row>
    <row r="16" spans="1:9" x14ac:dyDescent="0.25">
      <c r="A16" s="29">
        <f t="shared" si="1"/>
        <v>7</v>
      </c>
      <c r="B16" s="35" t="s">
        <v>21</v>
      </c>
      <c r="C16" s="31"/>
      <c r="D16" s="32">
        <v>13217</v>
      </c>
      <c r="E16" s="32">
        <v>10361</v>
      </c>
      <c r="F16" s="33">
        <f t="shared" si="0"/>
        <v>2856</v>
      </c>
      <c r="G16" s="33"/>
      <c r="H16" s="33"/>
      <c r="I16" s="26"/>
    </row>
    <row r="17" spans="1:9" x14ac:dyDescent="0.25">
      <c r="A17" s="29">
        <f t="shared" si="1"/>
        <v>8</v>
      </c>
      <c r="B17" s="35" t="s">
        <v>22</v>
      </c>
      <c r="C17" s="31"/>
      <c r="D17" s="32">
        <v>7308</v>
      </c>
      <c r="E17" s="32">
        <v>3630</v>
      </c>
      <c r="F17" s="33">
        <f t="shared" si="0"/>
        <v>3678</v>
      </c>
      <c r="G17" s="33"/>
      <c r="H17" s="33"/>
      <c r="I17" s="26"/>
    </row>
    <row r="18" spans="1:9" x14ac:dyDescent="0.25">
      <c r="A18" s="29">
        <f t="shared" si="1"/>
        <v>9</v>
      </c>
      <c r="B18" s="30" t="s">
        <v>23</v>
      </c>
      <c r="C18" s="31"/>
      <c r="D18" s="32">
        <v>6601</v>
      </c>
      <c r="E18" s="32">
        <v>6571</v>
      </c>
      <c r="F18" s="33">
        <f t="shared" si="0"/>
        <v>30</v>
      </c>
      <c r="G18" s="33"/>
      <c r="H18" s="33"/>
      <c r="I18" s="26"/>
    </row>
    <row r="19" spans="1:9" x14ac:dyDescent="0.25">
      <c r="A19" s="29">
        <f t="shared" si="1"/>
        <v>10</v>
      </c>
      <c r="B19" s="30" t="s">
        <v>24</v>
      </c>
      <c r="C19" s="31"/>
      <c r="D19" s="32">
        <v>2732</v>
      </c>
      <c r="E19" s="32">
        <v>2410</v>
      </c>
      <c r="F19" s="33">
        <f t="shared" si="0"/>
        <v>322</v>
      </c>
      <c r="G19" s="33"/>
      <c r="H19" s="33"/>
      <c r="I19" s="26"/>
    </row>
    <row r="20" spans="1:9" x14ac:dyDescent="0.25">
      <c r="A20" s="29">
        <f t="shared" si="1"/>
        <v>11</v>
      </c>
      <c r="B20" s="30" t="s">
        <v>25</v>
      </c>
      <c r="C20" s="31"/>
      <c r="D20" s="32">
        <v>8649</v>
      </c>
      <c r="E20" s="32">
        <v>8602</v>
      </c>
      <c r="F20" s="33">
        <f t="shared" si="0"/>
        <v>47</v>
      </c>
      <c r="G20" s="33">
        <v>47</v>
      </c>
      <c r="H20" s="33">
        <v>588</v>
      </c>
      <c r="I20" s="26"/>
    </row>
    <row r="21" spans="1:9" x14ac:dyDescent="0.25">
      <c r="A21" s="29">
        <f t="shared" si="1"/>
        <v>12</v>
      </c>
      <c r="B21" s="30" t="s">
        <v>29</v>
      </c>
      <c r="C21" s="31"/>
      <c r="D21" s="32">
        <v>5268</v>
      </c>
      <c r="E21" s="32">
        <v>4696</v>
      </c>
      <c r="F21" s="33">
        <f t="shared" si="0"/>
        <v>572</v>
      </c>
      <c r="G21" s="48">
        <v>572</v>
      </c>
      <c r="H21" s="48"/>
      <c r="I21" s="26"/>
    </row>
    <row r="22" spans="1:9" x14ac:dyDescent="0.25">
      <c r="A22" s="29">
        <f t="shared" si="1"/>
        <v>13</v>
      </c>
      <c r="B22" s="30" t="s">
        <v>31</v>
      </c>
      <c r="C22" s="31"/>
      <c r="D22" s="32">
        <v>7063</v>
      </c>
      <c r="E22" s="32">
        <v>1350</v>
      </c>
      <c r="F22" s="33">
        <f t="shared" si="0"/>
        <v>5713</v>
      </c>
      <c r="G22" s="48"/>
      <c r="H22" s="48"/>
      <c r="I22" s="26"/>
    </row>
    <row r="23" spans="1:9" x14ac:dyDescent="0.25">
      <c r="A23" s="29">
        <f t="shared" si="1"/>
        <v>14</v>
      </c>
      <c r="B23" s="30" t="s">
        <v>32</v>
      </c>
      <c r="C23" s="31"/>
      <c r="D23" s="32">
        <v>8034</v>
      </c>
      <c r="E23" s="32">
        <v>5714</v>
      </c>
      <c r="F23" s="33">
        <f t="shared" si="0"/>
        <v>2320</v>
      </c>
      <c r="G23" s="33">
        <v>1551</v>
      </c>
      <c r="H23" s="33"/>
      <c r="I23" s="26"/>
    </row>
    <row r="24" spans="1:9" x14ac:dyDescent="0.25">
      <c r="A24" s="29">
        <f t="shared" si="1"/>
        <v>15</v>
      </c>
      <c r="B24" s="30" t="s">
        <v>36</v>
      </c>
      <c r="C24" s="31"/>
      <c r="D24" s="32">
        <v>1199</v>
      </c>
      <c r="E24" s="32">
        <v>0</v>
      </c>
      <c r="F24" s="33">
        <f t="shared" si="0"/>
        <v>1199</v>
      </c>
      <c r="G24" s="33"/>
      <c r="H24" s="33"/>
      <c r="I24" s="26"/>
    </row>
    <row r="25" spans="1:9" x14ac:dyDescent="0.25">
      <c r="A25" s="29">
        <f t="shared" si="1"/>
        <v>16</v>
      </c>
      <c r="B25" s="35" t="s">
        <v>33</v>
      </c>
      <c r="C25" s="31"/>
      <c r="D25" s="32">
        <v>7562</v>
      </c>
      <c r="E25" s="32">
        <v>7562</v>
      </c>
      <c r="F25" s="33">
        <f t="shared" si="0"/>
        <v>0</v>
      </c>
      <c r="G25" s="33"/>
      <c r="H25" s="33"/>
      <c r="I25" s="26"/>
    </row>
    <row r="26" spans="1:9" x14ac:dyDescent="0.25">
      <c r="A26" s="29">
        <f t="shared" si="1"/>
        <v>17</v>
      </c>
      <c r="B26" s="35" t="s">
        <v>37</v>
      </c>
      <c r="C26" s="31"/>
      <c r="D26" s="32">
        <v>0</v>
      </c>
      <c r="E26" s="32">
        <v>0</v>
      </c>
      <c r="F26" s="33">
        <f t="shared" si="0"/>
        <v>0</v>
      </c>
      <c r="G26" s="33"/>
      <c r="H26" s="33"/>
      <c r="I26" s="26"/>
    </row>
    <row r="27" spans="1:9" x14ac:dyDescent="0.25">
      <c r="A27" s="29">
        <f t="shared" si="1"/>
        <v>18</v>
      </c>
      <c r="B27" s="35" t="s">
        <v>38</v>
      </c>
      <c r="C27" s="31"/>
      <c r="D27" s="32">
        <v>1341</v>
      </c>
      <c r="E27" s="32">
        <v>1514</v>
      </c>
      <c r="F27" s="33">
        <f t="shared" si="0"/>
        <v>-173</v>
      </c>
      <c r="G27" s="33"/>
      <c r="H27" s="33">
        <v>156</v>
      </c>
      <c r="I27" s="26"/>
    </row>
    <row r="28" spans="1:9" x14ac:dyDescent="0.25">
      <c r="A28" s="29">
        <f t="shared" si="1"/>
        <v>19</v>
      </c>
      <c r="B28" s="35" t="s">
        <v>39</v>
      </c>
      <c r="C28" s="31"/>
      <c r="D28" s="32">
        <v>1175</v>
      </c>
      <c r="E28" s="32">
        <v>1173</v>
      </c>
      <c r="F28" s="33">
        <f t="shared" si="0"/>
        <v>2</v>
      </c>
      <c r="G28" s="33"/>
      <c r="H28" s="33"/>
      <c r="I28" s="26"/>
    </row>
    <row r="29" spans="1:9" x14ac:dyDescent="0.25">
      <c r="A29" s="29">
        <f t="shared" si="1"/>
        <v>20</v>
      </c>
      <c r="B29" s="35" t="s">
        <v>40</v>
      </c>
      <c r="C29" s="32"/>
      <c r="D29" s="32">
        <v>5358</v>
      </c>
      <c r="E29" s="32">
        <v>0</v>
      </c>
      <c r="F29" s="33">
        <f t="shared" si="0"/>
        <v>5358</v>
      </c>
      <c r="G29" s="33">
        <v>5358</v>
      </c>
      <c r="H29" s="33"/>
      <c r="I29" s="26"/>
    </row>
    <row r="30" spans="1:9" x14ac:dyDescent="0.25">
      <c r="A30" s="29">
        <f t="shared" si="1"/>
        <v>21</v>
      </c>
      <c r="B30" s="30" t="s">
        <v>41</v>
      </c>
      <c r="C30" s="31"/>
      <c r="D30" s="32">
        <v>30480</v>
      </c>
      <c r="E30" s="32">
        <v>15476</v>
      </c>
      <c r="F30" s="33">
        <f t="shared" si="0"/>
        <v>15004</v>
      </c>
      <c r="G30" s="33">
        <v>10260</v>
      </c>
      <c r="H30" s="33"/>
      <c r="I30" s="26"/>
    </row>
    <row r="31" spans="1:9" x14ac:dyDescent="0.25">
      <c r="A31" s="29">
        <f t="shared" si="1"/>
        <v>22</v>
      </c>
      <c r="B31" s="37" t="s">
        <v>42</v>
      </c>
      <c r="C31" s="32"/>
      <c r="D31" s="32">
        <v>5845</v>
      </c>
      <c r="E31" s="32">
        <v>1151</v>
      </c>
      <c r="F31" s="33">
        <f t="shared" si="0"/>
        <v>4694</v>
      </c>
      <c r="G31" s="33">
        <v>3000</v>
      </c>
      <c r="H31" s="33"/>
      <c r="I31" s="26"/>
    </row>
    <row r="32" spans="1:9" x14ac:dyDescent="0.25">
      <c r="A32" s="29">
        <f t="shared" si="1"/>
        <v>23</v>
      </c>
      <c r="B32" s="30" t="s">
        <v>26</v>
      </c>
      <c r="C32" s="31"/>
      <c r="D32" s="32">
        <v>0</v>
      </c>
      <c r="E32" s="32">
        <v>0</v>
      </c>
      <c r="F32" s="33">
        <f t="shared" si="0"/>
        <v>0</v>
      </c>
      <c r="G32" s="33"/>
      <c r="H32" s="33"/>
      <c r="I32" s="26"/>
    </row>
    <row r="33" spans="1:9" x14ac:dyDescent="0.25">
      <c r="A33" s="29">
        <f t="shared" si="1"/>
        <v>24</v>
      </c>
      <c r="B33" s="30" t="s">
        <v>27</v>
      </c>
      <c r="C33" s="31"/>
      <c r="D33" s="32">
        <v>0</v>
      </c>
      <c r="E33" s="32">
        <v>0</v>
      </c>
      <c r="F33" s="33">
        <f t="shared" si="0"/>
        <v>0</v>
      </c>
      <c r="G33" s="33"/>
      <c r="H33" s="33"/>
      <c r="I33" s="26"/>
    </row>
    <row r="34" spans="1:9" x14ac:dyDescent="0.25">
      <c r="A34" s="29">
        <f t="shared" si="1"/>
        <v>25</v>
      </c>
      <c r="B34" s="30" t="s">
        <v>28</v>
      </c>
      <c r="C34" s="31"/>
      <c r="D34" s="32">
        <v>3734</v>
      </c>
      <c r="E34" s="32">
        <v>3734</v>
      </c>
      <c r="F34" s="33">
        <f t="shared" si="0"/>
        <v>0</v>
      </c>
      <c r="G34" s="33"/>
      <c r="H34" s="33"/>
      <c r="I34" s="26"/>
    </row>
    <row r="35" spans="1:9" x14ac:dyDescent="0.25">
      <c r="A35" s="29">
        <f t="shared" si="1"/>
        <v>26</v>
      </c>
      <c r="B35" s="30" t="s">
        <v>43</v>
      </c>
      <c r="C35" s="31"/>
      <c r="D35" s="32">
        <v>11400</v>
      </c>
      <c r="E35" s="32">
        <v>5217</v>
      </c>
      <c r="F35" s="33">
        <f t="shared" si="0"/>
        <v>6183</v>
      </c>
      <c r="G35" s="33">
        <v>505</v>
      </c>
      <c r="H35" s="33"/>
      <c r="I35" s="26"/>
    </row>
    <row r="36" spans="1:9" x14ac:dyDescent="0.25">
      <c r="A36" s="29">
        <f t="shared" si="1"/>
        <v>27</v>
      </c>
      <c r="B36" s="30" t="s">
        <v>44</v>
      </c>
      <c r="C36" s="31"/>
      <c r="D36" s="32">
        <v>5764</v>
      </c>
      <c r="E36" s="32">
        <v>5763</v>
      </c>
      <c r="F36" s="33">
        <f t="shared" si="0"/>
        <v>1</v>
      </c>
      <c r="G36" s="33"/>
      <c r="H36" s="33"/>
      <c r="I36" s="26"/>
    </row>
    <row r="37" spans="1:9" x14ac:dyDescent="0.25">
      <c r="A37" s="29">
        <f t="shared" si="1"/>
        <v>28</v>
      </c>
      <c r="B37" s="35" t="s">
        <v>30</v>
      </c>
      <c r="C37" s="31"/>
      <c r="D37" s="32">
        <v>2738</v>
      </c>
      <c r="E37" s="32">
        <v>2736</v>
      </c>
      <c r="F37" s="33">
        <f t="shared" si="0"/>
        <v>2</v>
      </c>
      <c r="G37" s="33"/>
      <c r="H37" s="33"/>
      <c r="I37" s="26"/>
    </row>
    <row r="38" spans="1:9" x14ac:dyDescent="0.25">
      <c r="A38" s="29">
        <f t="shared" si="1"/>
        <v>29</v>
      </c>
      <c r="B38" s="35" t="s">
        <v>45</v>
      </c>
      <c r="C38" s="31"/>
      <c r="D38" s="32">
        <v>1452</v>
      </c>
      <c r="E38" s="32">
        <v>1452</v>
      </c>
      <c r="F38" s="33">
        <f t="shared" si="0"/>
        <v>0</v>
      </c>
      <c r="G38" s="33"/>
      <c r="H38" s="33"/>
      <c r="I38" s="26"/>
    </row>
    <row r="39" spans="1:9" ht="15.75" thickBot="1" x14ac:dyDescent="0.3">
      <c r="A39" s="29">
        <f t="shared" si="1"/>
        <v>30</v>
      </c>
      <c r="B39" s="35" t="s">
        <v>46</v>
      </c>
      <c r="C39" s="31"/>
      <c r="D39" s="32">
        <v>3628</v>
      </c>
      <c r="E39" s="32">
        <v>3518</v>
      </c>
      <c r="F39" s="33">
        <f t="shared" si="0"/>
        <v>110</v>
      </c>
      <c r="G39" s="33"/>
      <c r="H39" s="33"/>
    </row>
    <row r="40" spans="1:9" ht="16.5" thickBot="1" x14ac:dyDescent="0.3">
      <c r="A40" s="29">
        <f t="shared" si="1"/>
        <v>31</v>
      </c>
      <c r="B40" s="35" t="s">
        <v>47</v>
      </c>
      <c r="C40" s="31"/>
      <c r="D40" s="32">
        <v>1179</v>
      </c>
      <c r="E40" s="32">
        <v>1178</v>
      </c>
      <c r="F40" s="33">
        <f t="shared" si="0"/>
        <v>1</v>
      </c>
      <c r="G40" s="32"/>
      <c r="H40" s="32"/>
      <c r="I40" s="38">
        <f>SUM(I7:I39)</f>
        <v>0</v>
      </c>
    </row>
    <row r="41" spans="1:9" ht="16.5" thickBot="1" x14ac:dyDescent="0.3">
      <c r="A41" s="29"/>
      <c r="B41" s="35"/>
      <c r="C41" s="31"/>
      <c r="D41" s="32"/>
      <c r="E41" s="32"/>
      <c r="F41" s="32"/>
      <c r="G41" s="32"/>
      <c r="H41" s="32"/>
      <c r="I41" s="47"/>
    </row>
    <row r="42" spans="1:9" ht="16.5" thickBot="1" x14ac:dyDescent="0.3">
      <c r="A42" s="39" t="s">
        <v>34</v>
      </c>
      <c r="B42" s="40" t="s">
        <v>35</v>
      </c>
      <c r="C42" s="41">
        <f>SUM(C9:C40)</f>
        <v>0</v>
      </c>
      <c r="D42" s="38">
        <f>SUM(D10:D41)</f>
        <v>251463</v>
      </c>
      <c r="E42" s="38">
        <f t="shared" ref="E42:F42" si="2">SUM(E10:E41)</f>
        <v>158946</v>
      </c>
      <c r="F42" s="38">
        <f t="shared" si="2"/>
        <v>92517</v>
      </c>
      <c r="G42" s="38">
        <f>SUM(G9:G40)</f>
        <v>25759</v>
      </c>
      <c r="H42" s="38">
        <f>SUM(H9:H40)</f>
        <v>3586</v>
      </c>
    </row>
  </sheetData>
  <mergeCells count="2">
    <mergeCell ref="G1:G3"/>
    <mergeCell ref="H1:H3"/>
  </mergeCells>
  <printOptions horizontalCentered="1"/>
  <pageMargins left="0.70866141732283472" right="0.70866141732283472" top="1.3385826771653544" bottom="0.74803149606299213" header="0.31496062992125984" footer="0.31496062992125984"/>
  <pageSetup paperSize="9" scale="74" orientation="landscape" r:id="rId1"/>
  <headerFooter>
    <oddHeader>&amp;C
&amp;14Beruházási feladatok és azok forrásai&amp;R5/a. számú melléklet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Budapest II. kerületi Polgármesteri Hivatal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Szigetiné Bangó Ildikó</dc:creator>
  <cp:lastModifiedBy>Szigetiné Bangó Ildikó</cp:lastModifiedBy>
  <cp:lastPrinted>2016-05-12T08:49:28Z</cp:lastPrinted>
  <dcterms:created xsi:type="dcterms:W3CDTF">2015-05-18T15:28:39Z</dcterms:created>
  <dcterms:modified xsi:type="dcterms:W3CDTF">2016-05-12T14:41:13Z</dcterms:modified>
</cp:coreProperties>
</file>