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105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</sheets>
  <definedNames>
    <definedName name="_xlnm.Print_Area" localSheetId="5">'2008'!$A$1:$I$23</definedName>
    <definedName name="_xlnm.Print_Area" localSheetId="4">'2009'!$A$1:$H$24</definedName>
  </definedNames>
  <calcPr fullCalcOnLoad="1"/>
</workbook>
</file>

<file path=xl/sharedStrings.xml><?xml version="1.0" encoding="utf-8"?>
<sst xmlns="http://schemas.openxmlformats.org/spreadsheetml/2006/main" count="188" uniqueCount="55">
  <si>
    <t>Összesen</t>
  </si>
  <si>
    <t>Szakfeladat</t>
  </si>
  <si>
    <t>Program elnevezése</t>
  </si>
  <si>
    <t>Kiadások</t>
  </si>
  <si>
    <t>Bevételek</t>
  </si>
  <si>
    <t>Működési</t>
  </si>
  <si>
    <t>Felhalmozási</t>
  </si>
  <si>
    <t>Dologi kiadások</t>
  </si>
  <si>
    <t>Tartalék</t>
  </si>
  <si>
    <t>Működési célú pénzeszközátvétel</t>
  </si>
  <si>
    <t>Felhalmozási célú pénzeszközátvétel</t>
  </si>
  <si>
    <t>Sport és szabadidő  924014</t>
  </si>
  <si>
    <t xml:space="preserve"> Igazgatás 751153</t>
  </si>
  <si>
    <t>Beruházás</t>
  </si>
  <si>
    <t>Saját forrás</t>
  </si>
  <si>
    <t>Urbike *</t>
  </si>
  <si>
    <t>Knowledge Network **</t>
  </si>
  <si>
    <t>GVOP 4.3.2. pályázat **</t>
  </si>
  <si>
    <t>SportUrban **</t>
  </si>
  <si>
    <t>** :  2007-ben lezáruló programok</t>
  </si>
  <si>
    <t>1. számú melléklet</t>
  </si>
  <si>
    <t>* : 2006-ban lezáruló program</t>
  </si>
  <si>
    <t>Európai uniós támogatással megvalósuló programok, projektek kiadásai, bevételei</t>
  </si>
  <si>
    <t>Urbike  III.per.</t>
  </si>
  <si>
    <t>Megjegyzés. * A projekt zárása és az elszámolás 2007-ben megtörtént, a támogatás 2008-ban érkezett be.</t>
  </si>
  <si>
    <t>4 271 879*</t>
  </si>
  <si>
    <t>Knowledge Network *</t>
  </si>
  <si>
    <t>Megjegyzés. * A projekt zárása és az elszámolás 2007-ben megtörtént, a támogatás 2009-ben érkezett be.</t>
  </si>
  <si>
    <t>KEOP-5.1.0-2009 Fillér u. Isk. energetikai fejl.</t>
  </si>
  <si>
    <t>KMOP-3.3.1/B  belterületi  csapadékvíz elvezetés</t>
  </si>
  <si>
    <t>KMOP-4.5.1. -2008 családsegítő kp.</t>
  </si>
  <si>
    <t>ÁROP Polgármesteri Hivatal szervezetfejlesztés</t>
  </si>
  <si>
    <t>Támogatásértékű működési célú bevétel</t>
  </si>
  <si>
    <t>Támogatásértékű felhalmozási célú bevétel</t>
  </si>
  <si>
    <t>KMOP-3.3.4/C környezetvéd. informatikai rendszer</t>
  </si>
  <si>
    <t>KMOP-2.1.2-2007 kerékpárutak fejlesztése</t>
  </si>
  <si>
    <t>Adatok Ft-ban</t>
  </si>
  <si>
    <t>Európai Uniós támogatással megvalósuló programok, projektek kiadásai, bevételei</t>
  </si>
  <si>
    <t>TÁMOP 3.1.4.  kompetencia alapú oktatás</t>
  </si>
  <si>
    <t xml:space="preserve"> </t>
  </si>
  <si>
    <t>KMOP-2.1.2-2007 kerékpárutak fejlesztése*</t>
  </si>
  <si>
    <t>Bp. II.ker. Bel-Buda funkcióbővítő rehab. KMOP-5.2.2/B-2f-2009-0005</t>
  </si>
  <si>
    <t>Klebelsberg K. Ált.Isk. komplex akadálymentesítés KMOP-4.5.2/A-2f-2009-0008</t>
  </si>
  <si>
    <t>Hűvösvölgyi Bölcsöde fejl. KMOP-4.5.2/A-2f-2009-0008</t>
  </si>
  <si>
    <t>Megjegyzés. * A projekt zárása és az elszámolás 2009-ben megtörtént, a támogatás 2010-ben érkezett be.</t>
  </si>
  <si>
    <t>KMOP-3.3.1/B  belterületi  csapadékvíz elvezetés*</t>
  </si>
  <si>
    <t>TÁMOP 3.1.4.  kompetencia alapú oktatás*</t>
  </si>
  <si>
    <t>Hűvösvölgyi Bölcsöde fejl. KMOP-4.5.2/A-2f-2009-0008*</t>
  </si>
  <si>
    <t>Megjegyzés. * A projekt zárása és az elszámolás 2010-ben megtörtént, a támogatás 2011-ben érkezett be.</t>
  </si>
  <si>
    <t>Törökvész u. Bölcsőde fh bőv. KMOP-4.5.2-11-2011-0004</t>
  </si>
  <si>
    <t>2013.</t>
  </si>
  <si>
    <t xml:space="preserve"> A Szemlőhegy utcai Óvoda Bővítése KMOP-4.6.1-11-2012-0005</t>
  </si>
  <si>
    <t>2012.</t>
  </si>
  <si>
    <t>Törökvész u. Bölcsőde fh bőv. KMOP-4.5.2-11-2011-0004 Előleg</t>
  </si>
  <si>
    <t>Adatok eFt-ban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</si>
</sst>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0"/>
    <numFmt numFmtId="166" formatCode="#,##0;[Red]#,##0"/>
    <numFmt numFmtId="167" formatCode="0.0"/>
    <numFmt numFmtId="168" formatCode="#,##0.0"/>
    <numFmt numFmtId="169" formatCode="#,###"/>
  </numFmts>
  <fonts count="49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sz val="11"/>
      <name val="Times New Roman CE"/>
      <family val="1"/>
    </font>
    <font>
      <sz val="10"/>
      <name val="Arial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33" borderId="0" xfId="56" applyFont="1" applyFill="1">
      <alignment/>
      <protection/>
    </xf>
    <xf numFmtId="0" fontId="7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3" fontId="2" fillId="0" borderId="13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3" fontId="2" fillId="0" borderId="18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7" fillId="34" borderId="2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11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right" wrapText="1"/>
    </xf>
    <xf numFmtId="3" fontId="13" fillId="0" borderId="14" xfId="0" applyNumberFormat="1" applyFont="1" applyBorder="1" applyAlignment="1">
      <alignment wrapText="1"/>
    </xf>
    <xf numFmtId="3" fontId="13" fillId="0" borderId="15" xfId="0" applyNumberFormat="1" applyFont="1" applyBorder="1" applyAlignment="1">
      <alignment wrapText="1"/>
    </xf>
    <xf numFmtId="3" fontId="13" fillId="0" borderId="15" xfId="0" applyNumberFormat="1" applyFont="1" applyBorder="1" applyAlignment="1">
      <alignment horizontal="right" wrapText="1"/>
    </xf>
    <xf numFmtId="3" fontId="13" fillId="0" borderId="23" xfId="0" applyNumberFormat="1" applyFont="1" applyBorder="1" applyAlignment="1">
      <alignment wrapText="1"/>
    </xf>
    <xf numFmtId="3" fontId="13" fillId="0" borderId="24" xfId="0" applyNumberFormat="1" applyFont="1" applyBorder="1" applyAlignment="1">
      <alignment wrapText="1"/>
    </xf>
    <xf numFmtId="3" fontId="13" fillId="0" borderId="25" xfId="0" applyNumberFormat="1" applyFont="1" applyBorder="1" applyAlignment="1">
      <alignment wrapText="1"/>
    </xf>
    <xf numFmtId="3" fontId="13" fillId="0" borderId="26" xfId="0" applyNumberFormat="1" applyFont="1" applyBorder="1" applyAlignment="1">
      <alignment wrapText="1"/>
    </xf>
    <xf numFmtId="3" fontId="13" fillId="0" borderId="27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3" fontId="7" fillId="0" borderId="29" xfId="0" applyNumberFormat="1" applyFont="1" applyBorder="1" applyAlignment="1">
      <alignment wrapText="1"/>
    </xf>
    <xf numFmtId="3" fontId="7" fillId="0" borderId="30" xfId="0" applyNumberFormat="1" applyFont="1" applyBorder="1" applyAlignment="1">
      <alignment wrapText="1"/>
    </xf>
    <xf numFmtId="3" fontId="13" fillId="0" borderId="31" xfId="0" applyNumberFormat="1" applyFont="1" applyBorder="1" applyAlignment="1">
      <alignment wrapText="1"/>
    </xf>
    <xf numFmtId="3" fontId="13" fillId="0" borderId="32" xfId="0" applyNumberFormat="1" applyFont="1" applyBorder="1" applyAlignment="1">
      <alignment wrapText="1"/>
    </xf>
    <xf numFmtId="0" fontId="12" fillId="0" borderId="33" xfId="0" applyFont="1" applyFill="1" applyBorder="1" applyAlignment="1">
      <alignment horizontal="center" vertical="center" wrapText="1"/>
    </xf>
    <xf numFmtId="3" fontId="13" fillId="0" borderId="34" xfId="0" applyNumberFormat="1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3" fontId="7" fillId="0" borderId="36" xfId="0" applyNumberFormat="1" applyFont="1" applyBorder="1" applyAlignment="1">
      <alignment wrapText="1"/>
    </xf>
    <xf numFmtId="3" fontId="7" fillId="0" borderId="37" xfId="0" applyNumberFormat="1" applyFont="1" applyBorder="1" applyAlignment="1">
      <alignment wrapText="1"/>
    </xf>
    <xf numFmtId="3" fontId="7" fillId="0" borderId="38" xfId="0" applyNumberFormat="1" applyFont="1" applyBorder="1" applyAlignment="1">
      <alignment wrapText="1"/>
    </xf>
    <xf numFmtId="3" fontId="7" fillId="0" borderId="39" xfId="0" applyNumberFormat="1" applyFont="1" applyBorder="1" applyAlignment="1">
      <alignment wrapText="1"/>
    </xf>
    <xf numFmtId="3" fontId="7" fillId="0" borderId="40" xfId="0" applyNumberFormat="1" applyFont="1" applyBorder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3" fontId="13" fillId="0" borderId="48" xfId="0" applyNumberFormat="1" applyFont="1" applyBorder="1" applyAlignment="1">
      <alignment wrapText="1"/>
    </xf>
    <xf numFmtId="3" fontId="13" fillId="0" borderId="48" xfId="0" applyNumberFormat="1" applyFont="1" applyFill="1" applyBorder="1" applyAlignment="1">
      <alignment wrapText="1"/>
    </xf>
    <xf numFmtId="3" fontId="13" fillId="0" borderId="48" xfId="0" applyNumberFormat="1" applyFont="1" applyBorder="1" applyAlignment="1">
      <alignment horizontal="right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3" fontId="13" fillId="0" borderId="50" xfId="0" applyNumberFormat="1" applyFont="1" applyBorder="1" applyAlignment="1">
      <alignment wrapText="1"/>
    </xf>
    <xf numFmtId="3" fontId="13" fillId="0" borderId="5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2" fillId="0" borderId="35" xfId="0" applyFont="1" applyFill="1" applyBorder="1" applyAlignment="1">
      <alignment horizontal="center" vertical="center" wrapText="1"/>
    </xf>
    <xf numFmtId="3" fontId="13" fillId="0" borderId="35" xfId="0" applyNumberFormat="1" applyFont="1" applyBorder="1" applyAlignment="1">
      <alignment wrapText="1"/>
    </xf>
    <xf numFmtId="3" fontId="13" fillId="0" borderId="35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left" wrapText="1"/>
    </xf>
    <xf numFmtId="0" fontId="7" fillId="0" borderId="4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0" fillId="0" borderId="0" xfId="0" applyAlignment="1">
      <alignment/>
    </xf>
    <xf numFmtId="0" fontId="7" fillId="34" borderId="66" xfId="0" applyFont="1" applyFill="1" applyBorder="1" applyAlignment="1">
      <alignment horizontal="center" wrapText="1"/>
    </xf>
    <xf numFmtId="0" fontId="7" fillId="34" borderId="67" xfId="0" applyFont="1" applyFill="1" applyBorder="1" applyAlignment="1">
      <alignment horizontal="center" wrapText="1"/>
    </xf>
    <xf numFmtId="0" fontId="7" fillId="34" borderId="58" xfId="0" applyFont="1" applyFill="1" applyBorder="1" applyAlignment="1">
      <alignment horizontal="center" wrapText="1"/>
    </xf>
    <xf numFmtId="0" fontId="7" fillId="34" borderId="59" xfId="0" applyFont="1" applyFill="1" applyBorder="1" applyAlignment="1">
      <alignment horizontal="center" wrapText="1"/>
    </xf>
    <xf numFmtId="0" fontId="7" fillId="34" borderId="60" xfId="0" applyFont="1" applyFill="1" applyBorder="1" applyAlignment="1">
      <alignment horizontal="center" wrapText="1"/>
    </xf>
    <xf numFmtId="0" fontId="7" fillId="34" borderId="61" xfId="0" applyFont="1" applyFill="1" applyBorder="1" applyAlignment="1">
      <alignment horizontal="center" wrapText="1"/>
    </xf>
    <xf numFmtId="0" fontId="7" fillId="34" borderId="62" xfId="0" applyFont="1" applyFill="1" applyBorder="1" applyAlignment="1">
      <alignment horizontal="center" wrapText="1"/>
    </xf>
    <xf numFmtId="0" fontId="7" fillId="34" borderId="7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34" borderId="72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3" fontId="13" fillId="0" borderId="72" xfId="0" applyNumberFormat="1" applyFont="1" applyBorder="1" applyAlignment="1">
      <alignment wrapText="1"/>
    </xf>
    <xf numFmtId="3" fontId="2" fillId="0" borderId="72" xfId="0" applyNumberFormat="1" applyFont="1" applyFill="1" applyBorder="1" applyAlignment="1">
      <alignment wrapText="1"/>
    </xf>
    <xf numFmtId="3" fontId="2" fillId="0" borderId="72" xfId="0" applyNumberFormat="1" applyFont="1" applyBorder="1" applyAlignment="1">
      <alignment wrapText="1"/>
    </xf>
    <xf numFmtId="3" fontId="13" fillId="0" borderId="72" xfId="0" applyNumberFormat="1" applyFont="1" applyFill="1" applyBorder="1" applyAlignment="1">
      <alignment wrapText="1"/>
    </xf>
    <xf numFmtId="0" fontId="7" fillId="34" borderId="73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3" fontId="2" fillId="0" borderId="77" xfId="0" applyNumberFormat="1" applyFont="1" applyBorder="1" applyAlignment="1">
      <alignment wrapText="1"/>
    </xf>
    <xf numFmtId="0" fontId="14" fillId="0" borderId="78" xfId="0" applyFont="1" applyBorder="1" applyAlignment="1">
      <alignment horizontal="center" vertical="center" wrapText="1"/>
    </xf>
    <xf numFmtId="3" fontId="13" fillId="0" borderId="79" xfId="0" applyNumberFormat="1" applyFont="1" applyBorder="1" applyAlignment="1">
      <alignment wrapText="1"/>
    </xf>
    <xf numFmtId="3" fontId="2" fillId="0" borderId="79" xfId="0" applyNumberFormat="1" applyFont="1" applyFill="1" applyBorder="1" applyAlignment="1">
      <alignment wrapText="1"/>
    </xf>
    <xf numFmtId="3" fontId="2" fillId="0" borderId="79" xfId="0" applyNumberFormat="1" applyFont="1" applyBorder="1" applyAlignment="1">
      <alignment wrapText="1"/>
    </xf>
    <xf numFmtId="3" fontId="2" fillId="0" borderId="80" xfId="0" applyNumberFormat="1" applyFont="1" applyBorder="1" applyAlignment="1">
      <alignment wrapText="1"/>
    </xf>
    <xf numFmtId="0" fontId="7" fillId="0" borderId="81" xfId="0" applyFont="1" applyBorder="1" applyAlignment="1">
      <alignment horizontal="center" wrapText="1"/>
    </xf>
    <xf numFmtId="3" fontId="7" fillId="0" borderId="82" xfId="0" applyNumberFormat="1" applyFont="1" applyBorder="1" applyAlignment="1">
      <alignment wrapText="1"/>
    </xf>
    <xf numFmtId="3" fontId="7" fillId="0" borderId="83" xfId="0" applyNumberFormat="1" applyFont="1" applyBorder="1" applyAlignment="1">
      <alignment wrapText="1"/>
    </xf>
    <xf numFmtId="3" fontId="2" fillId="0" borderId="77" xfId="0" applyNumberFormat="1" applyFont="1" applyFill="1" applyBorder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8 tábl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25.125" style="1" customWidth="1"/>
    <col min="2" max="2" width="13.625" style="1" customWidth="1"/>
    <col min="3" max="3" width="15.125" style="1" customWidth="1"/>
    <col min="4" max="4" width="15.125" style="1" hidden="1" customWidth="1"/>
    <col min="5" max="5" width="13.75390625" style="1" hidden="1" customWidth="1"/>
    <col min="6" max="6" width="19.125" style="1" customWidth="1"/>
    <col min="7" max="7" width="19.375" style="1" customWidth="1"/>
    <col min="8" max="8" width="19.75390625" style="1" customWidth="1"/>
    <col min="9" max="9" width="9.125" style="1" customWidth="1"/>
    <col min="10" max="11" width="11.375" style="1" bestFit="1" customWidth="1"/>
    <col min="12" max="12" width="12.75390625" style="1" customWidth="1"/>
    <col min="13" max="16384" width="9.125" style="1" customWidth="1"/>
  </cols>
  <sheetData>
    <row r="1" spans="1:8" ht="15.75">
      <c r="A1" s="1" t="s">
        <v>39</v>
      </c>
      <c r="G1" s="2"/>
      <c r="H1" s="1" t="s">
        <v>20</v>
      </c>
    </row>
    <row r="2" ht="12" customHeight="1">
      <c r="G2" s="2"/>
    </row>
    <row r="3" spans="1:6" ht="13.5" customHeight="1">
      <c r="A3" s="71"/>
      <c r="B3" s="71"/>
      <c r="C3" s="71"/>
      <c r="D3" s="71"/>
      <c r="E3" s="71"/>
      <c r="F3" s="71"/>
    </row>
    <row r="4" spans="1:8" ht="18.75">
      <c r="A4" s="71" t="s">
        <v>37</v>
      </c>
      <c r="B4" s="71"/>
      <c r="C4" s="71"/>
      <c r="D4" s="71"/>
      <c r="E4" s="71"/>
      <c r="F4" s="71"/>
      <c r="G4" s="71"/>
      <c r="H4" s="71"/>
    </row>
    <row r="5" spans="1:6" ht="14.25" customHeight="1">
      <c r="A5" s="71"/>
      <c r="B5" s="71"/>
      <c r="C5" s="71"/>
      <c r="D5" s="71"/>
      <c r="E5" s="71"/>
      <c r="F5" s="71"/>
    </row>
    <row r="6" spans="1:6" ht="11.25" customHeight="1">
      <c r="A6" s="72"/>
      <c r="B6" s="72"/>
      <c r="C6" s="72"/>
      <c r="D6" s="72"/>
      <c r="E6" s="72"/>
      <c r="F6" s="72"/>
    </row>
    <row r="7" ht="16.5" thickBot="1">
      <c r="H7" s="1" t="s">
        <v>54</v>
      </c>
    </row>
    <row r="8" spans="1:8" ht="15.75">
      <c r="A8" s="126" t="s">
        <v>2</v>
      </c>
      <c r="B8" s="127" t="s">
        <v>3</v>
      </c>
      <c r="C8" s="127"/>
      <c r="D8" s="127"/>
      <c r="E8" s="127"/>
      <c r="F8" s="127" t="s">
        <v>4</v>
      </c>
      <c r="G8" s="127"/>
      <c r="H8" s="128"/>
    </row>
    <row r="9" spans="1:8" ht="15.75">
      <c r="A9" s="129"/>
      <c r="B9" s="117" t="s">
        <v>50</v>
      </c>
      <c r="C9" s="117"/>
      <c r="D9" s="117">
        <v>2008</v>
      </c>
      <c r="E9" s="117"/>
      <c r="F9" s="117" t="s">
        <v>50</v>
      </c>
      <c r="G9" s="117"/>
      <c r="H9" s="130"/>
    </row>
    <row r="10" spans="1:8" ht="15.75">
      <c r="A10" s="129"/>
      <c r="B10" s="119" t="s">
        <v>5</v>
      </c>
      <c r="C10" s="120" t="s">
        <v>6</v>
      </c>
      <c r="D10" s="117" t="s">
        <v>5</v>
      </c>
      <c r="E10" s="117"/>
      <c r="F10" s="119" t="s">
        <v>5</v>
      </c>
      <c r="G10" s="120" t="s">
        <v>6</v>
      </c>
      <c r="H10" s="131" t="s">
        <v>14</v>
      </c>
    </row>
    <row r="11" spans="1:8" ht="15.75" customHeight="1">
      <c r="A11" s="129"/>
      <c r="B11" s="117" t="s">
        <v>7</v>
      </c>
      <c r="C11" s="117" t="s">
        <v>13</v>
      </c>
      <c r="D11" s="117" t="s">
        <v>7</v>
      </c>
      <c r="E11" s="117" t="s">
        <v>8</v>
      </c>
      <c r="F11" s="117" t="s">
        <v>32</v>
      </c>
      <c r="G11" s="118" t="s">
        <v>33</v>
      </c>
      <c r="H11" s="130"/>
    </row>
    <row r="12" spans="1:8" ht="15.75" customHeight="1">
      <c r="A12" s="129"/>
      <c r="B12" s="117"/>
      <c r="C12" s="117"/>
      <c r="D12" s="117"/>
      <c r="E12" s="117"/>
      <c r="F12" s="117"/>
      <c r="G12" s="118"/>
      <c r="H12" s="130"/>
    </row>
    <row r="13" spans="1:8" ht="15.75">
      <c r="A13" s="129"/>
      <c r="B13" s="117"/>
      <c r="C13" s="117"/>
      <c r="D13" s="117"/>
      <c r="E13" s="117"/>
      <c r="F13" s="117"/>
      <c r="G13" s="118"/>
      <c r="H13" s="130"/>
    </row>
    <row r="14" spans="1:8" ht="15.75">
      <c r="A14" s="132">
        <v>1</v>
      </c>
      <c r="B14" s="121">
        <v>2</v>
      </c>
      <c r="C14" s="121">
        <v>3</v>
      </c>
      <c r="D14" s="121">
        <v>6</v>
      </c>
      <c r="E14" s="121">
        <v>7</v>
      </c>
      <c r="F14" s="121">
        <v>4</v>
      </c>
      <c r="G14" s="121">
        <v>5</v>
      </c>
      <c r="H14" s="133">
        <v>6</v>
      </c>
    </row>
    <row r="15" spans="1:8" ht="33.75" customHeight="1">
      <c r="A15" s="134" t="s">
        <v>49</v>
      </c>
      <c r="B15" s="122"/>
      <c r="C15" s="123">
        <v>195148</v>
      </c>
      <c r="D15" s="124"/>
      <c r="E15" s="124"/>
      <c r="F15" s="124"/>
      <c r="G15" s="124">
        <v>6488</v>
      </c>
      <c r="H15" s="135">
        <f>C15-G15</f>
        <v>188660</v>
      </c>
    </row>
    <row r="16" spans="1:8" ht="33.75" customHeight="1">
      <c r="A16" s="134" t="s">
        <v>28</v>
      </c>
      <c r="B16" s="125"/>
      <c r="C16" s="123">
        <v>0</v>
      </c>
      <c r="D16" s="125"/>
      <c r="E16" s="125"/>
      <c r="F16" s="125"/>
      <c r="G16" s="123">
        <v>15335</v>
      </c>
      <c r="H16" s="144">
        <v>0</v>
      </c>
    </row>
    <row r="17" spans="1:8" ht="48" customHeight="1" thickBot="1">
      <c r="A17" s="136" t="s">
        <v>51</v>
      </c>
      <c r="B17" s="137"/>
      <c r="C17" s="138">
        <v>11024</v>
      </c>
      <c r="D17" s="139"/>
      <c r="E17" s="139"/>
      <c r="F17" s="139"/>
      <c r="G17" s="139">
        <v>0</v>
      </c>
      <c r="H17" s="140">
        <v>11024</v>
      </c>
    </row>
    <row r="18" spans="1:8" ht="22.5" customHeight="1" thickBot="1">
      <c r="A18" s="141"/>
      <c r="B18" s="142"/>
      <c r="C18" s="142">
        <f>SUM(C15:C17)</f>
        <v>206172</v>
      </c>
      <c r="D18" s="142">
        <f>SUM(D15:D17)</f>
        <v>0</v>
      </c>
      <c r="E18" s="142">
        <f>SUM(E15:E17)</f>
        <v>0</v>
      </c>
      <c r="F18" s="142">
        <f>SUM(F15:F17)</f>
        <v>0</v>
      </c>
      <c r="G18" s="142">
        <f>SUM(G15:G17)</f>
        <v>21823</v>
      </c>
      <c r="H18" s="143">
        <f>SUM(H15:H17)</f>
        <v>199684</v>
      </c>
    </row>
    <row r="19" spans="1:8" ht="22.5" customHeight="1">
      <c r="A19" s="91"/>
      <c r="B19" s="91"/>
      <c r="C19" s="91"/>
      <c r="D19" s="91"/>
      <c r="E19" s="91"/>
      <c r="F19" s="91"/>
      <c r="G19" s="91"/>
      <c r="H19" s="91"/>
    </row>
    <row r="20" spans="1:6" ht="15.75">
      <c r="A20" s="92"/>
      <c r="B20" s="92"/>
      <c r="C20" s="92"/>
      <c r="D20" s="92"/>
      <c r="E20" s="92"/>
      <c r="F20" s="92"/>
    </row>
    <row r="21" spans="1:2" ht="15.75" customHeight="1">
      <c r="A21" s="21"/>
      <c r="B21" s="21"/>
    </row>
    <row r="22" ht="15.75">
      <c r="A22" s="22"/>
    </row>
  </sheetData>
  <sheetProtection/>
  <mergeCells count="20">
    <mergeCell ref="G11:G13"/>
    <mergeCell ref="H11:H13"/>
    <mergeCell ref="A19:H19"/>
    <mergeCell ref="A20:F20"/>
    <mergeCell ref="D10:E10"/>
    <mergeCell ref="B11:B13"/>
    <mergeCell ref="C11:C13"/>
    <mergeCell ref="D11:D13"/>
    <mergeCell ref="E11:E13"/>
    <mergeCell ref="F11:F13"/>
    <mergeCell ref="A3:F3"/>
    <mergeCell ref="A4:H4"/>
    <mergeCell ref="A5:F5"/>
    <mergeCell ref="A6:F6"/>
    <mergeCell ref="A8:A13"/>
    <mergeCell ref="B8:E8"/>
    <mergeCell ref="F8:H8"/>
    <mergeCell ref="B9:C9"/>
    <mergeCell ref="D9:E9"/>
    <mergeCell ref="F9:H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A15" sqref="A15:H15"/>
    </sheetView>
  </sheetViews>
  <sheetFormatPr defaultColWidth="9.00390625" defaultRowHeight="12.75"/>
  <cols>
    <col min="1" max="1" width="25.125" style="1" customWidth="1"/>
    <col min="2" max="2" width="13.625" style="1" customWidth="1"/>
    <col min="3" max="3" width="15.125" style="1" customWidth="1"/>
    <col min="4" max="4" width="15.125" style="1" hidden="1" customWidth="1"/>
    <col min="5" max="5" width="13.75390625" style="1" hidden="1" customWidth="1"/>
    <col min="6" max="6" width="19.125" style="1" customWidth="1"/>
    <col min="7" max="7" width="19.375" style="1" customWidth="1"/>
    <col min="8" max="8" width="19.75390625" style="1" customWidth="1"/>
    <col min="9" max="9" width="9.125" style="1" customWidth="1"/>
    <col min="10" max="11" width="11.375" style="1" bestFit="1" customWidth="1"/>
    <col min="12" max="12" width="12.75390625" style="1" customWidth="1"/>
    <col min="13" max="16384" width="9.125" style="1" customWidth="1"/>
  </cols>
  <sheetData>
    <row r="1" spans="1:8" ht="15.75">
      <c r="A1" s="1" t="s">
        <v>39</v>
      </c>
      <c r="G1" s="2"/>
      <c r="H1" s="1" t="s">
        <v>20</v>
      </c>
    </row>
    <row r="2" ht="12" customHeight="1">
      <c r="G2" s="2"/>
    </row>
    <row r="3" spans="1:6" ht="13.5" customHeight="1">
      <c r="A3" s="71"/>
      <c r="B3" s="71"/>
      <c r="C3" s="71"/>
      <c r="D3" s="71"/>
      <c r="E3" s="71"/>
      <c r="F3" s="71"/>
    </row>
    <row r="4" spans="1:8" ht="18.75">
      <c r="A4" s="71" t="s">
        <v>37</v>
      </c>
      <c r="B4" s="71"/>
      <c r="C4" s="71"/>
      <c r="D4" s="71"/>
      <c r="E4" s="71"/>
      <c r="F4" s="71"/>
      <c r="G4" s="71"/>
      <c r="H4" s="71"/>
    </row>
    <row r="5" spans="1:6" ht="14.25" customHeight="1">
      <c r="A5" s="71"/>
      <c r="B5" s="71"/>
      <c r="C5" s="71"/>
      <c r="D5" s="71"/>
      <c r="E5" s="71"/>
      <c r="F5" s="71"/>
    </row>
    <row r="6" spans="1:6" ht="11.25" customHeight="1">
      <c r="A6" s="72"/>
      <c r="B6" s="72"/>
      <c r="C6" s="72"/>
      <c r="D6" s="72"/>
      <c r="E6" s="72"/>
      <c r="F6" s="72"/>
    </row>
    <row r="7" ht="16.5" thickBot="1">
      <c r="H7" s="1" t="s">
        <v>36</v>
      </c>
    </row>
    <row r="8" spans="1:8" ht="16.5" thickBot="1">
      <c r="A8" s="73" t="s">
        <v>2</v>
      </c>
      <c r="B8" s="76" t="s">
        <v>3</v>
      </c>
      <c r="C8" s="77"/>
      <c r="D8" s="77"/>
      <c r="E8" s="77"/>
      <c r="F8" s="78" t="s">
        <v>4</v>
      </c>
      <c r="G8" s="79"/>
      <c r="H8" s="80"/>
    </row>
    <row r="9" spans="1:8" ht="16.5" thickBot="1">
      <c r="A9" s="74"/>
      <c r="B9" s="81" t="s">
        <v>52</v>
      </c>
      <c r="C9" s="82"/>
      <c r="D9" s="83">
        <v>2008</v>
      </c>
      <c r="E9" s="82"/>
      <c r="F9" s="84" t="s">
        <v>52</v>
      </c>
      <c r="G9" s="85"/>
      <c r="H9" s="86"/>
    </row>
    <row r="10" spans="1:8" ht="16.5" thickBot="1">
      <c r="A10" s="74"/>
      <c r="B10" s="48" t="s">
        <v>5</v>
      </c>
      <c r="C10" s="49" t="s">
        <v>6</v>
      </c>
      <c r="D10" s="93" t="s">
        <v>5</v>
      </c>
      <c r="E10" s="94"/>
      <c r="F10" s="50" t="s">
        <v>5</v>
      </c>
      <c r="G10" s="49" t="s">
        <v>6</v>
      </c>
      <c r="H10" s="51" t="s">
        <v>14</v>
      </c>
    </row>
    <row r="11" spans="1:8" ht="15.75" customHeight="1">
      <c r="A11" s="74"/>
      <c r="B11" s="95" t="s">
        <v>7</v>
      </c>
      <c r="C11" s="97" t="s">
        <v>13</v>
      </c>
      <c r="D11" s="97" t="s">
        <v>7</v>
      </c>
      <c r="E11" s="97" t="s">
        <v>8</v>
      </c>
      <c r="F11" s="97" t="s">
        <v>32</v>
      </c>
      <c r="G11" s="87" t="s">
        <v>33</v>
      </c>
      <c r="H11" s="89"/>
    </row>
    <row r="12" spans="1:8" ht="15.75" customHeight="1">
      <c r="A12" s="74"/>
      <c r="B12" s="96"/>
      <c r="C12" s="98"/>
      <c r="D12" s="98"/>
      <c r="E12" s="98"/>
      <c r="F12" s="98"/>
      <c r="G12" s="88"/>
      <c r="H12" s="90"/>
    </row>
    <row r="13" spans="1:8" ht="16.5" thickBot="1">
      <c r="A13" s="75"/>
      <c r="B13" s="96"/>
      <c r="C13" s="98"/>
      <c r="D13" s="98"/>
      <c r="E13" s="98"/>
      <c r="F13" s="98"/>
      <c r="G13" s="88"/>
      <c r="H13" s="90"/>
    </row>
    <row r="14" spans="1:8" ht="16.5" thickBot="1">
      <c r="A14" s="56">
        <v>1</v>
      </c>
      <c r="B14" s="53">
        <v>2</v>
      </c>
      <c r="C14" s="53">
        <v>3</v>
      </c>
      <c r="D14" s="53">
        <v>6</v>
      </c>
      <c r="E14" s="53">
        <v>7</v>
      </c>
      <c r="F14" s="53">
        <v>4</v>
      </c>
      <c r="G14" s="53">
        <v>5</v>
      </c>
      <c r="H14" s="57"/>
    </row>
    <row r="15" spans="1:8" s="67" customFormat="1" ht="27" customHeight="1" thickBot="1">
      <c r="A15" s="47" t="s">
        <v>28</v>
      </c>
      <c r="B15" s="60"/>
      <c r="C15" s="60">
        <v>0</v>
      </c>
      <c r="D15" s="60"/>
      <c r="E15" s="60"/>
      <c r="F15" s="60"/>
      <c r="G15" s="60">
        <v>49009050</v>
      </c>
      <c r="H15" s="60">
        <v>0</v>
      </c>
    </row>
    <row r="16" spans="1:8" ht="33.75" customHeight="1" thickBot="1">
      <c r="A16" s="68" t="s">
        <v>49</v>
      </c>
      <c r="B16" s="69"/>
      <c r="C16" s="70">
        <v>49573965</v>
      </c>
      <c r="D16" s="69"/>
      <c r="E16" s="69"/>
      <c r="F16" s="69"/>
      <c r="G16" s="69">
        <v>32440838</v>
      </c>
      <c r="H16" s="69">
        <v>0</v>
      </c>
    </row>
    <row r="17" spans="1:8" ht="42.75" customHeight="1" thickBot="1">
      <c r="A17" s="64" t="s">
        <v>53</v>
      </c>
      <c r="B17" s="65"/>
      <c r="C17" s="66"/>
      <c r="D17" s="65"/>
      <c r="E17" s="65"/>
      <c r="F17" s="65"/>
      <c r="G17" s="65">
        <v>27286234</v>
      </c>
      <c r="H17" s="65"/>
    </row>
    <row r="18" spans="1:8" ht="22.5" customHeight="1" thickBot="1">
      <c r="A18" s="41"/>
      <c r="B18" s="35">
        <f>SUM(B15:B15)</f>
        <v>0</v>
      </c>
      <c r="C18" s="36">
        <f>SUM(C15:C17)</f>
        <v>49573965</v>
      </c>
      <c r="D18" s="42" t="e">
        <f>SUM(#REF!)</f>
        <v>#REF!</v>
      </c>
      <c r="E18" s="43" t="e">
        <f>SUM(#REF!)</f>
        <v>#REF!</v>
      </c>
      <c r="F18" s="44">
        <f>SUM(F15:F15)</f>
        <v>0</v>
      </c>
      <c r="G18" s="45">
        <f>SUM(G15:G17)</f>
        <v>108736122</v>
      </c>
      <c r="H18" s="46">
        <f>SUM(H15:H15)</f>
        <v>0</v>
      </c>
    </row>
    <row r="19" spans="1:8" ht="22.5" customHeight="1">
      <c r="A19" s="99"/>
      <c r="B19" s="99"/>
      <c r="C19" s="99"/>
      <c r="D19" s="99"/>
      <c r="E19" s="99"/>
      <c r="F19" s="99"/>
      <c r="G19" s="99"/>
      <c r="H19" s="99"/>
    </row>
    <row r="20" spans="1:6" ht="15.75">
      <c r="A20" s="92"/>
      <c r="B20" s="92"/>
      <c r="C20" s="92"/>
      <c r="D20" s="92"/>
      <c r="E20" s="92"/>
      <c r="F20" s="92"/>
    </row>
    <row r="21" spans="1:2" ht="15.75" customHeight="1">
      <c r="A21" s="21"/>
      <c r="B21" s="21"/>
    </row>
    <row r="22" ht="15.75">
      <c r="A22" s="22"/>
    </row>
  </sheetData>
  <sheetProtection/>
  <mergeCells count="20">
    <mergeCell ref="A19:H19"/>
    <mergeCell ref="A20:F20"/>
    <mergeCell ref="A3:F3"/>
    <mergeCell ref="A4:H4"/>
    <mergeCell ref="A5:F5"/>
    <mergeCell ref="A6:F6"/>
    <mergeCell ref="D9:E9"/>
    <mergeCell ref="F9:H9"/>
    <mergeCell ref="A8:A13"/>
    <mergeCell ref="B8:E8"/>
    <mergeCell ref="F8:H8"/>
    <mergeCell ref="B9:C9"/>
    <mergeCell ref="D10:E10"/>
    <mergeCell ref="B11:B13"/>
    <mergeCell ref="C11:C13"/>
    <mergeCell ref="D11:D13"/>
    <mergeCell ref="E11:E13"/>
    <mergeCell ref="F11:F13"/>
    <mergeCell ref="G11:G13"/>
    <mergeCell ref="H11:H1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A1" sqref="A1:IV16384"/>
    </sheetView>
  </sheetViews>
  <sheetFormatPr defaultColWidth="9.00390625" defaultRowHeight="12.75"/>
  <cols>
    <col min="1" max="1" width="25.125" style="1" customWidth="1"/>
    <col min="2" max="2" width="13.625" style="1" customWidth="1"/>
    <col min="3" max="3" width="15.125" style="1" customWidth="1"/>
    <col min="4" max="4" width="15.125" style="1" hidden="1" customWidth="1"/>
    <col min="5" max="5" width="13.75390625" style="1" hidden="1" customWidth="1"/>
    <col min="6" max="6" width="19.125" style="1" customWidth="1"/>
    <col min="7" max="7" width="19.375" style="1" customWidth="1"/>
    <col min="8" max="8" width="19.75390625" style="1" customWidth="1"/>
    <col min="9" max="9" width="9.125" style="1" customWidth="1"/>
    <col min="10" max="11" width="11.375" style="1" bestFit="1" customWidth="1"/>
    <col min="12" max="12" width="12.75390625" style="1" customWidth="1"/>
    <col min="13" max="16384" width="9.125" style="1" customWidth="1"/>
  </cols>
  <sheetData>
    <row r="1" spans="1:8" ht="15.75">
      <c r="A1" s="1" t="s">
        <v>39</v>
      </c>
      <c r="G1" s="2"/>
      <c r="H1" s="1" t="s">
        <v>20</v>
      </c>
    </row>
    <row r="2" ht="12" customHeight="1">
      <c r="G2" s="2"/>
    </row>
    <row r="3" spans="1:6" ht="13.5" customHeight="1">
      <c r="A3" s="71"/>
      <c r="B3" s="71"/>
      <c r="C3" s="71"/>
      <c r="D3" s="71"/>
      <c r="E3" s="71"/>
      <c r="F3" s="71"/>
    </row>
    <row r="4" spans="1:8" ht="18.75">
      <c r="A4" s="71" t="s">
        <v>37</v>
      </c>
      <c r="B4" s="71"/>
      <c r="C4" s="71"/>
      <c r="D4" s="71"/>
      <c r="E4" s="71"/>
      <c r="F4" s="71"/>
      <c r="G4" s="71"/>
      <c r="H4" s="71"/>
    </row>
    <row r="5" spans="1:6" ht="14.25" customHeight="1">
      <c r="A5" s="71"/>
      <c r="B5" s="71"/>
      <c r="C5" s="71"/>
      <c r="D5" s="71"/>
      <c r="E5" s="71"/>
      <c r="F5" s="71"/>
    </row>
    <row r="6" spans="1:6" ht="11.25" customHeight="1">
      <c r="A6" s="72"/>
      <c r="B6" s="72"/>
      <c r="C6" s="72"/>
      <c r="D6" s="72"/>
      <c r="E6" s="72"/>
      <c r="F6" s="72"/>
    </row>
    <row r="7" ht="16.5" thickBot="1">
      <c r="H7" s="1" t="s">
        <v>36</v>
      </c>
    </row>
    <row r="8" spans="1:8" ht="16.5" thickBot="1">
      <c r="A8" s="73" t="s">
        <v>2</v>
      </c>
      <c r="B8" s="76" t="s">
        <v>3</v>
      </c>
      <c r="C8" s="77"/>
      <c r="D8" s="77"/>
      <c r="E8" s="77"/>
      <c r="F8" s="78" t="s">
        <v>4</v>
      </c>
      <c r="G8" s="79"/>
      <c r="H8" s="80"/>
    </row>
    <row r="9" spans="1:8" ht="16.5" thickBot="1">
      <c r="A9" s="74"/>
      <c r="B9" s="81">
        <v>2011</v>
      </c>
      <c r="C9" s="82"/>
      <c r="D9" s="83">
        <v>2008</v>
      </c>
      <c r="E9" s="82"/>
      <c r="F9" s="84">
        <v>2011</v>
      </c>
      <c r="G9" s="85"/>
      <c r="H9" s="86"/>
    </row>
    <row r="10" spans="1:8" ht="16.5" thickBot="1">
      <c r="A10" s="74"/>
      <c r="B10" s="48" t="s">
        <v>5</v>
      </c>
      <c r="C10" s="49" t="s">
        <v>6</v>
      </c>
      <c r="D10" s="93" t="s">
        <v>5</v>
      </c>
      <c r="E10" s="94"/>
      <c r="F10" s="50" t="s">
        <v>5</v>
      </c>
      <c r="G10" s="49" t="s">
        <v>6</v>
      </c>
      <c r="H10" s="51" t="s">
        <v>14</v>
      </c>
    </row>
    <row r="11" spans="1:8" ht="15.75" customHeight="1">
      <c r="A11" s="74"/>
      <c r="B11" s="95" t="s">
        <v>7</v>
      </c>
      <c r="C11" s="97" t="s">
        <v>13</v>
      </c>
      <c r="D11" s="97" t="s">
        <v>7</v>
      </c>
      <c r="E11" s="97" t="s">
        <v>8</v>
      </c>
      <c r="F11" s="97" t="s">
        <v>32</v>
      </c>
      <c r="G11" s="87" t="s">
        <v>33</v>
      </c>
      <c r="H11" s="89"/>
    </row>
    <row r="12" spans="1:8" ht="15.75" customHeight="1">
      <c r="A12" s="74"/>
      <c r="B12" s="96"/>
      <c r="C12" s="98"/>
      <c r="D12" s="98"/>
      <c r="E12" s="98"/>
      <c r="F12" s="98"/>
      <c r="G12" s="88"/>
      <c r="H12" s="90"/>
    </row>
    <row r="13" spans="1:8" ht="16.5" thickBot="1">
      <c r="A13" s="75"/>
      <c r="B13" s="96"/>
      <c r="C13" s="98"/>
      <c r="D13" s="98"/>
      <c r="E13" s="98"/>
      <c r="F13" s="98"/>
      <c r="G13" s="88"/>
      <c r="H13" s="90"/>
    </row>
    <row r="14" spans="1:8" ht="16.5" thickBot="1">
      <c r="A14" s="56">
        <v>1</v>
      </c>
      <c r="B14" s="53">
        <v>2</v>
      </c>
      <c r="C14" s="53">
        <v>3</v>
      </c>
      <c r="D14" s="53">
        <v>6</v>
      </c>
      <c r="E14" s="53">
        <v>7</v>
      </c>
      <c r="F14" s="53">
        <v>4</v>
      </c>
      <c r="G14" s="53">
        <v>5</v>
      </c>
      <c r="H14" s="57"/>
    </row>
    <row r="15" spans="1:8" ht="27" customHeight="1" thickBot="1">
      <c r="A15" s="58" t="s">
        <v>35</v>
      </c>
      <c r="B15" s="59"/>
      <c r="C15" s="60">
        <v>0</v>
      </c>
      <c r="D15" s="59"/>
      <c r="E15" s="59"/>
      <c r="F15" s="61"/>
      <c r="G15" s="59">
        <v>0</v>
      </c>
      <c r="H15" s="59"/>
    </row>
    <row r="16" spans="1:8" s="67" customFormat="1" ht="27" customHeight="1" thickBot="1">
      <c r="A16" s="47" t="s">
        <v>28</v>
      </c>
      <c r="B16" s="60"/>
      <c r="C16" s="60">
        <v>194399970</v>
      </c>
      <c r="D16" s="60"/>
      <c r="E16" s="60"/>
      <c r="F16" s="60"/>
      <c r="G16" s="60">
        <v>6255000</v>
      </c>
      <c r="H16" s="60">
        <f>C16-G16</f>
        <v>188144970</v>
      </c>
    </row>
    <row r="17" spans="1:8" ht="27" customHeight="1" thickBot="1">
      <c r="A17" s="47" t="s">
        <v>45</v>
      </c>
      <c r="B17" s="59"/>
      <c r="C17" s="60">
        <v>0</v>
      </c>
      <c r="D17" s="59"/>
      <c r="E17" s="59"/>
      <c r="F17" s="59"/>
      <c r="G17" s="59">
        <v>19313569</v>
      </c>
      <c r="H17" s="59"/>
    </row>
    <row r="18" spans="1:8" ht="27" customHeight="1" thickBot="1">
      <c r="A18" s="47" t="s">
        <v>30</v>
      </c>
      <c r="B18" s="59"/>
      <c r="C18" s="60">
        <v>0</v>
      </c>
      <c r="D18" s="59"/>
      <c r="E18" s="59"/>
      <c r="F18" s="59" t="s">
        <v>39</v>
      </c>
      <c r="G18" s="59">
        <v>0</v>
      </c>
      <c r="H18" s="59"/>
    </row>
    <row r="19" spans="1:8" ht="27" customHeight="1" thickBot="1">
      <c r="A19" s="47" t="s">
        <v>34</v>
      </c>
      <c r="B19" s="59"/>
      <c r="C19" s="60">
        <v>96250</v>
      </c>
      <c r="D19" s="59"/>
      <c r="E19" s="59"/>
      <c r="F19" s="59"/>
      <c r="G19" s="59">
        <v>20781311</v>
      </c>
      <c r="H19" s="59"/>
    </row>
    <row r="20" spans="1:8" s="67" customFormat="1" ht="27" customHeight="1" thickBot="1">
      <c r="A20" s="47" t="s">
        <v>46</v>
      </c>
      <c r="B20" s="60"/>
      <c r="C20" s="60">
        <v>0</v>
      </c>
      <c r="D20" s="60"/>
      <c r="E20" s="60"/>
      <c r="F20" s="60">
        <v>25286234</v>
      </c>
      <c r="G20" s="60"/>
      <c r="H20" s="60">
        <v>0</v>
      </c>
    </row>
    <row r="21" spans="1:8" s="67" customFormat="1" ht="27" customHeight="1" thickBot="1">
      <c r="A21" s="47" t="s">
        <v>31</v>
      </c>
      <c r="B21" s="60"/>
      <c r="C21" s="60">
        <v>0</v>
      </c>
      <c r="D21" s="60"/>
      <c r="E21" s="60"/>
      <c r="F21" s="60">
        <v>25717500</v>
      </c>
      <c r="G21" s="60"/>
      <c r="H21" s="60"/>
    </row>
    <row r="22" spans="1:8" s="67" customFormat="1" ht="34.5" customHeight="1" thickBot="1">
      <c r="A22" s="62" t="s">
        <v>41</v>
      </c>
      <c r="B22" s="60"/>
      <c r="C22" s="60">
        <v>9065333</v>
      </c>
      <c r="D22" s="60"/>
      <c r="E22" s="60"/>
      <c r="F22" s="60"/>
      <c r="G22" s="60">
        <v>59600381</v>
      </c>
      <c r="H22" s="60"/>
    </row>
    <row r="23" spans="1:8" s="67" customFormat="1" ht="34.5" customHeight="1" thickBot="1">
      <c r="A23" s="63" t="s">
        <v>42</v>
      </c>
      <c r="B23" s="60"/>
      <c r="C23" s="60">
        <v>0</v>
      </c>
      <c r="D23" s="60"/>
      <c r="E23" s="60"/>
      <c r="F23" s="60"/>
      <c r="G23" s="60">
        <v>19500000</v>
      </c>
      <c r="H23" s="60"/>
    </row>
    <row r="24" spans="1:8" ht="27" customHeight="1" thickBot="1">
      <c r="A24" s="64" t="s">
        <v>47</v>
      </c>
      <c r="B24" s="65"/>
      <c r="C24" s="66">
        <v>0</v>
      </c>
      <c r="D24" s="65"/>
      <c r="E24" s="65"/>
      <c r="F24" s="65"/>
      <c r="G24" s="65">
        <v>45566151</v>
      </c>
      <c r="H24" s="65"/>
    </row>
    <row r="25" spans="1:8" ht="22.5" customHeight="1" thickBot="1">
      <c r="A25" s="41"/>
      <c r="B25" s="35">
        <f>SUM(B15:B21)</f>
        <v>0</v>
      </c>
      <c r="C25" s="36">
        <f>SUM(C15:C24)</f>
        <v>203561553</v>
      </c>
      <c r="D25" s="42" t="e">
        <f>SUM(#REF!)</f>
        <v>#REF!</v>
      </c>
      <c r="E25" s="43" t="e">
        <f>SUM(#REF!)</f>
        <v>#REF!</v>
      </c>
      <c r="F25" s="44">
        <f>SUM(F15:F21)</f>
        <v>51003734</v>
      </c>
      <c r="G25" s="45">
        <f>SUM(G15:G24)</f>
        <v>171016412</v>
      </c>
      <c r="H25" s="46">
        <f>SUM(H15:H24)</f>
        <v>188144970</v>
      </c>
    </row>
    <row r="26" spans="1:8" ht="22.5" customHeight="1">
      <c r="A26" s="99" t="s">
        <v>48</v>
      </c>
      <c r="B26" s="99"/>
      <c r="C26" s="99"/>
      <c r="D26" s="99"/>
      <c r="E26" s="99"/>
      <c r="F26" s="99"/>
      <c r="G26" s="99"/>
      <c r="H26" s="99"/>
    </row>
    <row r="27" spans="1:6" ht="15.75">
      <c r="A27" s="92"/>
      <c r="B27" s="92"/>
      <c r="C27" s="92"/>
      <c r="D27" s="92"/>
      <c r="E27" s="92"/>
      <c r="F27" s="92"/>
    </row>
    <row r="28" spans="1:2" ht="15.75" customHeight="1">
      <c r="A28" s="21"/>
      <c r="B28" s="21"/>
    </row>
    <row r="29" ht="15.75">
      <c r="A29" s="22"/>
    </row>
  </sheetData>
  <sheetProtection/>
  <mergeCells count="20">
    <mergeCell ref="A3:F3"/>
    <mergeCell ref="A4:H4"/>
    <mergeCell ref="A5:F5"/>
    <mergeCell ref="A6:F6"/>
    <mergeCell ref="D9:E9"/>
    <mergeCell ref="F9:H9"/>
    <mergeCell ref="A8:A13"/>
    <mergeCell ref="B8:E8"/>
    <mergeCell ref="F8:H8"/>
    <mergeCell ref="B9:C9"/>
    <mergeCell ref="D10:E10"/>
    <mergeCell ref="B11:B13"/>
    <mergeCell ref="C11:C13"/>
    <mergeCell ref="D11:D13"/>
    <mergeCell ref="A26:H26"/>
    <mergeCell ref="A27:F27"/>
    <mergeCell ref="E11:E13"/>
    <mergeCell ref="F11:F13"/>
    <mergeCell ref="G11:G13"/>
    <mergeCell ref="H11:H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J17" sqref="J17"/>
    </sheetView>
  </sheetViews>
  <sheetFormatPr defaultColWidth="9.00390625" defaultRowHeight="12.75"/>
  <cols>
    <col min="1" max="1" width="25.125" style="1" customWidth="1"/>
    <col min="2" max="2" width="13.625" style="1" customWidth="1"/>
    <col min="3" max="3" width="15.125" style="1" customWidth="1"/>
    <col min="4" max="4" width="15.125" style="1" hidden="1" customWidth="1"/>
    <col min="5" max="5" width="13.75390625" style="1" hidden="1" customWidth="1"/>
    <col min="6" max="6" width="19.125" style="1" customWidth="1"/>
    <col min="7" max="7" width="19.375" style="1" customWidth="1"/>
    <col min="8" max="8" width="19.75390625" style="1" customWidth="1"/>
    <col min="9" max="9" width="9.125" style="1" customWidth="1"/>
    <col min="10" max="11" width="11.375" style="1" bestFit="1" customWidth="1"/>
    <col min="12" max="16384" width="9.125" style="1" customWidth="1"/>
  </cols>
  <sheetData>
    <row r="1" spans="1:8" ht="15.75">
      <c r="A1" s="1" t="s">
        <v>39</v>
      </c>
      <c r="G1" s="2"/>
      <c r="H1" s="1" t="s">
        <v>20</v>
      </c>
    </row>
    <row r="2" ht="12" customHeight="1">
      <c r="G2" s="2"/>
    </row>
    <row r="3" spans="1:6" ht="13.5" customHeight="1">
      <c r="A3" s="71"/>
      <c r="B3" s="71"/>
      <c r="C3" s="71"/>
      <c r="D3" s="71"/>
      <c r="E3" s="71"/>
      <c r="F3" s="71"/>
    </row>
    <row r="4" spans="1:8" ht="18.75">
      <c r="A4" s="71" t="s">
        <v>37</v>
      </c>
      <c r="B4" s="71"/>
      <c r="C4" s="71"/>
      <c r="D4" s="71"/>
      <c r="E4" s="71"/>
      <c r="F4" s="71"/>
      <c r="G4" s="71"/>
      <c r="H4" s="71"/>
    </row>
    <row r="5" spans="1:6" ht="14.25" customHeight="1">
      <c r="A5" s="71"/>
      <c r="B5" s="71"/>
      <c r="C5" s="71"/>
      <c r="D5" s="71"/>
      <c r="E5" s="71"/>
      <c r="F5" s="71"/>
    </row>
    <row r="6" spans="1:6" ht="11.25" customHeight="1">
      <c r="A6" s="72"/>
      <c r="B6" s="72"/>
      <c r="C6" s="72"/>
      <c r="D6" s="72"/>
      <c r="E6" s="72"/>
      <c r="F6" s="72"/>
    </row>
    <row r="7" ht="16.5" thickBot="1">
      <c r="H7" s="1" t="s">
        <v>36</v>
      </c>
    </row>
    <row r="8" spans="1:8" ht="16.5" thickBot="1">
      <c r="A8" s="73" t="s">
        <v>2</v>
      </c>
      <c r="B8" s="76" t="s">
        <v>3</v>
      </c>
      <c r="C8" s="77"/>
      <c r="D8" s="77"/>
      <c r="E8" s="77"/>
      <c r="F8" s="78" t="s">
        <v>4</v>
      </c>
      <c r="G8" s="79"/>
      <c r="H8" s="80"/>
    </row>
    <row r="9" spans="1:8" ht="16.5" thickBot="1">
      <c r="A9" s="74"/>
      <c r="B9" s="81">
        <v>2010</v>
      </c>
      <c r="C9" s="82"/>
      <c r="D9" s="83">
        <v>2008</v>
      </c>
      <c r="E9" s="82"/>
      <c r="F9" s="84">
        <v>2010</v>
      </c>
      <c r="G9" s="85"/>
      <c r="H9" s="86"/>
    </row>
    <row r="10" spans="1:8" ht="16.5" thickBot="1">
      <c r="A10" s="74"/>
      <c r="B10" s="48" t="s">
        <v>5</v>
      </c>
      <c r="C10" s="49" t="s">
        <v>6</v>
      </c>
      <c r="D10" s="93" t="s">
        <v>5</v>
      </c>
      <c r="E10" s="94"/>
      <c r="F10" s="50" t="s">
        <v>5</v>
      </c>
      <c r="G10" s="49" t="s">
        <v>6</v>
      </c>
      <c r="H10" s="51" t="s">
        <v>14</v>
      </c>
    </row>
    <row r="11" spans="1:8" ht="15.75" customHeight="1">
      <c r="A11" s="74"/>
      <c r="B11" s="95" t="s">
        <v>7</v>
      </c>
      <c r="C11" s="97" t="s">
        <v>13</v>
      </c>
      <c r="D11" s="97" t="s">
        <v>7</v>
      </c>
      <c r="E11" s="97" t="s">
        <v>8</v>
      </c>
      <c r="F11" s="97" t="s">
        <v>32</v>
      </c>
      <c r="G11" s="87" t="s">
        <v>33</v>
      </c>
      <c r="H11" s="89"/>
    </row>
    <row r="12" spans="1:8" ht="15.75" customHeight="1">
      <c r="A12" s="74"/>
      <c r="B12" s="96"/>
      <c r="C12" s="98"/>
      <c r="D12" s="98"/>
      <c r="E12" s="98"/>
      <c r="F12" s="98"/>
      <c r="G12" s="88"/>
      <c r="H12" s="90"/>
    </row>
    <row r="13" spans="1:8" ht="16.5" thickBot="1">
      <c r="A13" s="75"/>
      <c r="B13" s="96"/>
      <c r="C13" s="98"/>
      <c r="D13" s="98"/>
      <c r="E13" s="98"/>
      <c r="F13" s="98"/>
      <c r="G13" s="88"/>
      <c r="H13" s="90"/>
    </row>
    <row r="14" spans="1:8" ht="16.5" thickBot="1">
      <c r="A14" s="56">
        <v>1</v>
      </c>
      <c r="B14" s="53">
        <v>2</v>
      </c>
      <c r="C14" s="53">
        <v>3</v>
      </c>
      <c r="D14" s="53">
        <v>6</v>
      </c>
      <c r="E14" s="53">
        <v>7</v>
      </c>
      <c r="F14" s="53">
        <v>4</v>
      </c>
      <c r="G14" s="53">
        <v>5</v>
      </c>
      <c r="H14" s="57"/>
    </row>
    <row r="15" spans="1:8" ht="27" customHeight="1" thickBot="1">
      <c r="A15" s="58" t="s">
        <v>40</v>
      </c>
      <c r="B15" s="59"/>
      <c r="C15" s="60">
        <v>0</v>
      </c>
      <c r="D15" s="59"/>
      <c r="E15" s="59"/>
      <c r="F15" s="61"/>
      <c r="G15" s="59">
        <v>46499559</v>
      </c>
      <c r="H15" s="59"/>
    </row>
    <row r="16" spans="1:8" ht="27" customHeight="1" thickBot="1">
      <c r="A16" s="47" t="s">
        <v>28</v>
      </c>
      <c r="B16" s="59"/>
      <c r="C16" s="60">
        <v>339037500</v>
      </c>
      <c r="D16" s="59"/>
      <c r="E16" s="59"/>
      <c r="F16" s="59"/>
      <c r="G16" s="59">
        <v>0</v>
      </c>
      <c r="H16" s="60">
        <v>339037500</v>
      </c>
    </row>
    <row r="17" spans="1:8" ht="27" customHeight="1" thickBot="1">
      <c r="A17" s="47" t="s">
        <v>29</v>
      </c>
      <c r="B17" s="59"/>
      <c r="C17" s="60">
        <v>334192000</v>
      </c>
      <c r="D17" s="59"/>
      <c r="E17" s="59"/>
      <c r="F17" s="59"/>
      <c r="G17" s="59">
        <v>380079050</v>
      </c>
      <c r="H17" s="59"/>
    </row>
    <row r="18" spans="1:8" ht="27" customHeight="1" thickBot="1">
      <c r="A18" s="47" t="s">
        <v>30</v>
      </c>
      <c r="B18" s="59"/>
      <c r="C18" s="60">
        <v>167500</v>
      </c>
      <c r="D18" s="59"/>
      <c r="E18" s="59"/>
      <c r="F18" s="59" t="s">
        <v>39</v>
      </c>
      <c r="G18" s="59">
        <v>31525131</v>
      </c>
      <c r="H18" s="59"/>
    </row>
    <row r="19" spans="1:8" ht="27" customHeight="1" thickBot="1">
      <c r="A19" s="47" t="s">
        <v>34</v>
      </c>
      <c r="B19" s="59"/>
      <c r="C19" s="60">
        <v>100079999</v>
      </c>
      <c r="D19" s="59"/>
      <c r="E19" s="59"/>
      <c r="F19" s="59"/>
      <c r="G19" s="59">
        <v>71808689</v>
      </c>
      <c r="H19" s="59">
        <f>C19-G19</f>
        <v>28271310</v>
      </c>
    </row>
    <row r="20" spans="1:8" ht="27" customHeight="1" thickBot="1">
      <c r="A20" s="47" t="s">
        <v>38</v>
      </c>
      <c r="B20" s="59">
        <v>54678201</v>
      </c>
      <c r="C20" s="60"/>
      <c r="D20" s="59"/>
      <c r="E20" s="59"/>
      <c r="F20" s="59">
        <v>18426579</v>
      </c>
      <c r="G20" s="59"/>
      <c r="H20" s="59">
        <f>B20-F20</f>
        <v>36251622</v>
      </c>
    </row>
    <row r="21" spans="1:8" ht="27" customHeight="1" thickBot="1">
      <c r="A21" s="47" t="s">
        <v>31</v>
      </c>
      <c r="B21" s="59">
        <v>42220000</v>
      </c>
      <c r="C21" s="60">
        <v>8200000</v>
      </c>
      <c r="D21" s="59"/>
      <c r="E21" s="59"/>
      <c r="F21" s="59">
        <v>7852500</v>
      </c>
      <c r="G21" s="59"/>
      <c r="H21" s="59">
        <v>42567500</v>
      </c>
    </row>
    <row r="22" spans="1:8" ht="34.5" customHeight="1" thickBot="1">
      <c r="A22" s="62" t="s">
        <v>41</v>
      </c>
      <c r="B22" s="59"/>
      <c r="C22" s="60">
        <v>1285899187</v>
      </c>
      <c r="D22" s="59"/>
      <c r="E22" s="59"/>
      <c r="F22" s="59"/>
      <c r="G22" s="59">
        <v>879506828</v>
      </c>
      <c r="H22" s="59">
        <f>C22-G22</f>
        <v>406392359</v>
      </c>
    </row>
    <row r="23" spans="1:8" ht="34.5" customHeight="1" thickBot="1">
      <c r="A23" s="63" t="s">
        <v>42</v>
      </c>
      <c r="B23" s="59"/>
      <c r="C23" s="60">
        <v>103837360</v>
      </c>
      <c r="D23" s="59"/>
      <c r="E23" s="59"/>
      <c r="F23" s="59"/>
      <c r="G23" s="59">
        <v>10500000</v>
      </c>
      <c r="H23" s="59">
        <f>C23-G23</f>
        <v>93337360</v>
      </c>
    </row>
    <row r="24" spans="1:8" ht="27" customHeight="1" thickBot="1">
      <c r="A24" s="64" t="s">
        <v>43</v>
      </c>
      <c r="B24" s="65"/>
      <c r="C24" s="66">
        <v>0</v>
      </c>
      <c r="D24" s="65"/>
      <c r="E24" s="65"/>
      <c r="F24" s="65"/>
      <c r="G24" s="65">
        <v>210855396</v>
      </c>
      <c r="H24" s="65"/>
    </row>
    <row r="25" spans="1:8" ht="22.5" customHeight="1" thickBot="1">
      <c r="A25" s="41"/>
      <c r="B25" s="35">
        <f>SUM(B15:B21)</f>
        <v>96898201</v>
      </c>
      <c r="C25" s="36">
        <f>SUM(C15:C24)</f>
        <v>2171413546</v>
      </c>
      <c r="D25" s="42" t="e">
        <f>SUM(#REF!)</f>
        <v>#REF!</v>
      </c>
      <c r="E25" s="43" t="e">
        <f>SUM(#REF!)</f>
        <v>#REF!</v>
      </c>
      <c r="F25" s="44">
        <f>SUM(F15:F21)</f>
        <v>26279079</v>
      </c>
      <c r="G25" s="45">
        <f>SUM(G15:G24)</f>
        <v>1630774653</v>
      </c>
      <c r="H25" s="46">
        <f>SUM(H15:H24)</f>
        <v>945857651</v>
      </c>
    </row>
    <row r="26" spans="1:8" ht="22.5" customHeight="1">
      <c r="A26" s="99" t="s">
        <v>44</v>
      </c>
      <c r="B26" s="99"/>
      <c r="C26" s="99"/>
      <c r="D26" s="99"/>
      <c r="E26" s="99"/>
      <c r="F26" s="99"/>
      <c r="G26" s="99"/>
      <c r="H26" s="99"/>
    </row>
    <row r="27" spans="1:6" ht="15.75">
      <c r="A27" s="92"/>
      <c r="B27" s="92"/>
      <c r="C27" s="92"/>
      <c r="D27" s="92"/>
      <c r="E27" s="92"/>
      <c r="F27" s="92"/>
    </row>
    <row r="28" spans="1:2" ht="15.75" customHeight="1">
      <c r="A28" s="21"/>
      <c r="B28" s="21"/>
    </row>
    <row r="29" ht="15.75">
      <c r="A29" s="22"/>
    </row>
  </sheetData>
  <sheetProtection/>
  <mergeCells count="20">
    <mergeCell ref="D10:E10"/>
    <mergeCell ref="B11:B13"/>
    <mergeCell ref="C11:C13"/>
    <mergeCell ref="D11:D13"/>
    <mergeCell ref="A26:H26"/>
    <mergeCell ref="A27:F27"/>
    <mergeCell ref="E11:E13"/>
    <mergeCell ref="F11:F13"/>
    <mergeCell ref="G11:G13"/>
    <mergeCell ref="H11:H13"/>
    <mergeCell ref="A3:F3"/>
    <mergeCell ref="A4:H4"/>
    <mergeCell ref="A5:F5"/>
    <mergeCell ref="A6:F6"/>
    <mergeCell ref="D9:E9"/>
    <mergeCell ref="F9:H9"/>
    <mergeCell ref="A8:A13"/>
    <mergeCell ref="B8:E8"/>
    <mergeCell ref="F8:H8"/>
    <mergeCell ref="B9:C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A22" sqref="A22"/>
    </sheetView>
  </sheetViews>
  <sheetFormatPr defaultColWidth="9.00390625" defaultRowHeight="12.75"/>
  <cols>
    <col min="1" max="1" width="25.125" style="1" customWidth="1"/>
    <col min="2" max="2" width="13.625" style="1" customWidth="1"/>
    <col min="3" max="3" width="15.125" style="1" customWidth="1"/>
    <col min="4" max="4" width="15.125" style="1" hidden="1" customWidth="1"/>
    <col min="5" max="5" width="13.75390625" style="1" hidden="1" customWidth="1"/>
    <col min="6" max="6" width="19.125" style="1" customWidth="1"/>
    <col min="7" max="7" width="19.375" style="1" customWidth="1"/>
    <col min="8" max="8" width="19.75390625" style="1" customWidth="1"/>
    <col min="9" max="16384" width="9.125" style="1" customWidth="1"/>
  </cols>
  <sheetData>
    <row r="1" spans="7:8" ht="15.75">
      <c r="G1" s="2"/>
      <c r="H1" s="1" t="s">
        <v>20</v>
      </c>
    </row>
    <row r="2" ht="12" customHeight="1">
      <c r="G2" s="2"/>
    </row>
    <row r="3" spans="1:6" ht="13.5" customHeight="1">
      <c r="A3" s="71"/>
      <c r="B3" s="71"/>
      <c r="C3" s="71"/>
      <c r="D3" s="71"/>
      <c r="E3" s="71"/>
      <c r="F3" s="71"/>
    </row>
    <row r="4" spans="1:8" ht="18.75">
      <c r="A4" s="71" t="s">
        <v>37</v>
      </c>
      <c r="B4" s="71"/>
      <c r="C4" s="71"/>
      <c r="D4" s="71"/>
      <c r="E4" s="71"/>
      <c r="F4" s="71"/>
      <c r="G4" s="71"/>
      <c r="H4" s="71"/>
    </row>
    <row r="5" spans="1:6" ht="14.25" customHeight="1">
      <c r="A5" s="71"/>
      <c r="B5" s="71"/>
      <c r="C5" s="71"/>
      <c r="D5" s="71"/>
      <c r="E5" s="71"/>
      <c r="F5" s="71"/>
    </row>
    <row r="6" spans="1:6" ht="11.25" customHeight="1">
      <c r="A6" s="72"/>
      <c r="B6" s="72"/>
      <c r="C6" s="72"/>
      <c r="D6" s="72"/>
      <c r="E6" s="72"/>
      <c r="F6" s="72"/>
    </row>
    <row r="7" ht="16.5" thickBot="1">
      <c r="H7" s="1" t="s">
        <v>36</v>
      </c>
    </row>
    <row r="8" spans="1:8" ht="16.5" thickBot="1">
      <c r="A8" s="73" t="s">
        <v>2</v>
      </c>
      <c r="B8" s="76" t="s">
        <v>3</v>
      </c>
      <c r="C8" s="77"/>
      <c r="D8" s="77"/>
      <c r="E8" s="77"/>
      <c r="F8" s="78" t="s">
        <v>4</v>
      </c>
      <c r="G8" s="79"/>
      <c r="H8" s="80"/>
    </row>
    <row r="9" spans="1:8" ht="16.5" thickBot="1">
      <c r="A9" s="74"/>
      <c r="B9" s="81">
        <v>2009</v>
      </c>
      <c r="C9" s="82"/>
      <c r="D9" s="83">
        <v>2008</v>
      </c>
      <c r="E9" s="82"/>
      <c r="F9" s="84">
        <v>2009</v>
      </c>
      <c r="G9" s="85"/>
      <c r="H9" s="86"/>
    </row>
    <row r="10" spans="1:8" ht="16.5" thickBot="1">
      <c r="A10" s="74"/>
      <c r="B10" s="48" t="s">
        <v>5</v>
      </c>
      <c r="C10" s="49" t="s">
        <v>6</v>
      </c>
      <c r="D10" s="93" t="s">
        <v>5</v>
      </c>
      <c r="E10" s="94"/>
      <c r="F10" s="50" t="s">
        <v>5</v>
      </c>
      <c r="G10" s="49" t="s">
        <v>6</v>
      </c>
      <c r="H10" s="51" t="s">
        <v>14</v>
      </c>
    </row>
    <row r="11" spans="1:8" ht="15.75" customHeight="1">
      <c r="A11" s="74"/>
      <c r="B11" s="95" t="s">
        <v>7</v>
      </c>
      <c r="C11" s="97" t="s">
        <v>13</v>
      </c>
      <c r="D11" s="97" t="s">
        <v>7</v>
      </c>
      <c r="E11" s="97" t="s">
        <v>8</v>
      </c>
      <c r="F11" s="97" t="s">
        <v>32</v>
      </c>
      <c r="G11" s="87" t="s">
        <v>33</v>
      </c>
      <c r="H11" s="89"/>
    </row>
    <row r="12" spans="1:8" ht="15.75" customHeight="1">
      <c r="A12" s="74"/>
      <c r="B12" s="96"/>
      <c r="C12" s="98"/>
      <c r="D12" s="98"/>
      <c r="E12" s="98"/>
      <c r="F12" s="98"/>
      <c r="G12" s="88"/>
      <c r="H12" s="90"/>
    </row>
    <row r="13" spans="1:8" ht="16.5" thickBot="1">
      <c r="A13" s="75"/>
      <c r="B13" s="96"/>
      <c r="C13" s="98"/>
      <c r="D13" s="98"/>
      <c r="E13" s="98"/>
      <c r="F13" s="98"/>
      <c r="G13" s="88"/>
      <c r="H13" s="90"/>
    </row>
    <row r="14" spans="1:8" ht="16.5" thickBot="1">
      <c r="A14" s="52">
        <v>1</v>
      </c>
      <c r="B14" s="53">
        <v>2</v>
      </c>
      <c r="C14" s="53">
        <v>3</v>
      </c>
      <c r="D14" s="54">
        <v>6</v>
      </c>
      <c r="E14" s="54">
        <v>7</v>
      </c>
      <c r="F14" s="54">
        <v>4</v>
      </c>
      <c r="G14" s="54">
        <v>5</v>
      </c>
      <c r="H14" s="55">
        <v>6</v>
      </c>
    </row>
    <row r="15" spans="1:8" ht="27" customHeight="1">
      <c r="A15" s="39" t="s">
        <v>26</v>
      </c>
      <c r="B15" s="31"/>
      <c r="C15" s="32"/>
      <c r="D15" s="27"/>
      <c r="E15" s="26"/>
      <c r="F15" s="28">
        <v>4502584</v>
      </c>
      <c r="G15" s="29"/>
      <c r="H15" s="40"/>
    </row>
    <row r="16" spans="1:8" ht="27" customHeight="1">
      <c r="A16" s="47" t="s">
        <v>28</v>
      </c>
      <c r="B16" s="33"/>
      <c r="C16" s="34"/>
      <c r="D16" s="27"/>
      <c r="E16" s="26"/>
      <c r="F16" s="27"/>
      <c r="G16" s="30">
        <v>38014788</v>
      </c>
      <c r="H16" s="40"/>
    </row>
    <row r="17" spans="1:8" ht="27" customHeight="1">
      <c r="A17" s="47" t="s">
        <v>29</v>
      </c>
      <c r="B17" s="37"/>
      <c r="C17" s="38">
        <v>401269750</v>
      </c>
      <c r="D17" s="27"/>
      <c r="E17" s="26"/>
      <c r="F17" s="27"/>
      <c r="G17" s="30">
        <v>204657950</v>
      </c>
      <c r="H17" s="40">
        <f>C17-G17</f>
        <v>196611800</v>
      </c>
    </row>
    <row r="18" spans="1:8" ht="27" customHeight="1">
      <c r="A18" s="47" t="s">
        <v>30</v>
      </c>
      <c r="B18" s="33"/>
      <c r="C18" s="34">
        <v>78483686</v>
      </c>
      <c r="D18" s="27"/>
      <c r="E18" s="26"/>
      <c r="F18" s="27"/>
      <c r="G18" s="30">
        <v>16975069</v>
      </c>
      <c r="H18" s="40">
        <f>C18-G18</f>
        <v>61508617</v>
      </c>
    </row>
    <row r="19" spans="1:8" ht="27" customHeight="1">
      <c r="A19" s="47" t="s">
        <v>34</v>
      </c>
      <c r="B19" s="33"/>
      <c r="C19" s="34">
        <v>1883100</v>
      </c>
      <c r="D19" s="27"/>
      <c r="E19" s="26"/>
      <c r="F19" s="27"/>
      <c r="G19" s="30"/>
      <c r="H19" s="40">
        <v>1883100</v>
      </c>
    </row>
    <row r="20" spans="1:8" ht="27" customHeight="1">
      <c r="A20" s="47" t="s">
        <v>35</v>
      </c>
      <c r="B20" s="33"/>
      <c r="C20" s="34">
        <v>124863529</v>
      </c>
      <c r="D20" s="27"/>
      <c r="E20" s="26"/>
      <c r="F20" s="27"/>
      <c r="G20" s="30"/>
      <c r="H20" s="40">
        <v>1883100</v>
      </c>
    </row>
    <row r="21" spans="1:8" ht="27" customHeight="1">
      <c r="A21" s="47" t="s">
        <v>38</v>
      </c>
      <c r="B21" s="33">
        <v>8794705</v>
      </c>
      <c r="C21" s="34"/>
      <c r="D21" s="27"/>
      <c r="E21" s="26"/>
      <c r="F21" s="27">
        <v>28957393</v>
      </c>
      <c r="G21" s="30"/>
      <c r="H21" s="40"/>
    </row>
    <row r="22" spans="1:8" ht="27" customHeight="1" thickBot="1">
      <c r="A22" s="47" t="s">
        <v>31</v>
      </c>
      <c r="B22" s="33"/>
      <c r="C22" s="34"/>
      <c r="D22" s="27"/>
      <c r="E22" s="26"/>
      <c r="F22" s="27">
        <v>11250000</v>
      </c>
      <c r="G22" s="30"/>
      <c r="H22" s="40"/>
    </row>
    <row r="23" spans="1:8" ht="22.5" customHeight="1" thickBot="1">
      <c r="A23" s="41"/>
      <c r="B23" s="35">
        <f>SUM(B15:B22)</f>
        <v>8794705</v>
      </c>
      <c r="C23" s="36">
        <f>SUM(C15:C22)</f>
        <v>606500065</v>
      </c>
      <c r="D23" s="42" t="e">
        <f>SUM(#REF!)</f>
        <v>#REF!</v>
      </c>
      <c r="E23" s="43" t="e">
        <f>SUM(#REF!)</f>
        <v>#REF!</v>
      </c>
      <c r="F23" s="44">
        <f>SUM(F15:F22)</f>
        <v>44709977</v>
      </c>
      <c r="G23" s="45">
        <f>SUM(G15:G22)</f>
        <v>259647807</v>
      </c>
      <c r="H23" s="46">
        <f>SUM(H15:H22)</f>
        <v>261886617</v>
      </c>
    </row>
    <row r="24" spans="1:8" ht="22.5" customHeight="1">
      <c r="A24" s="99" t="s">
        <v>27</v>
      </c>
      <c r="B24" s="99"/>
      <c r="C24" s="99"/>
      <c r="D24" s="99"/>
      <c r="E24" s="99"/>
      <c r="F24" s="99"/>
      <c r="G24" s="99"/>
      <c r="H24" s="99"/>
    </row>
    <row r="25" spans="1:6" ht="15.75">
      <c r="A25" s="92"/>
      <c r="B25" s="92"/>
      <c r="C25" s="92"/>
      <c r="D25" s="92"/>
      <c r="E25" s="92"/>
      <c r="F25" s="92"/>
    </row>
    <row r="26" spans="1:2" ht="15.75" customHeight="1">
      <c r="A26" s="21"/>
      <c r="B26" s="21"/>
    </row>
    <row r="27" ht="15.75">
      <c r="A27" s="22"/>
    </row>
  </sheetData>
  <sheetProtection/>
  <mergeCells count="20">
    <mergeCell ref="H11:H13"/>
    <mergeCell ref="A25:F25"/>
    <mergeCell ref="A4:H4"/>
    <mergeCell ref="A24:H24"/>
    <mergeCell ref="D11:D13"/>
    <mergeCell ref="E11:E13"/>
    <mergeCell ref="F11:F13"/>
    <mergeCell ref="G11:G13"/>
    <mergeCell ref="A8:A13"/>
    <mergeCell ref="B8:E8"/>
    <mergeCell ref="D10:E10"/>
    <mergeCell ref="B11:B13"/>
    <mergeCell ref="C11:C13"/>
    <mergeCell ref="A3:F3"/>
    <mergeCell ref="A5:F5"/>
    <mergeCell ref="A6:F6"/>
    <mergeCell ref="F8:H8"/>
    <mergeCell ref="B9:C9"/>
    <mergeCell ref="D9:E9"/>
    <mergeCell ref="F9: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A23" sqref="A23:G23"/>
    </sheetView>
  </sheetViews>
  <sheetFormatPr defaultColWidth="9.00390625" defaultRowHeight="12.75"/>
  <cols>
    <col min="1" max="1" width="20.00390625" style="1" customWidth="1"/>
    <col min="2" max="2" width="25.125" style="1" customWidth="1"/>
    <col min="3" max="3" width="13.625" style="1" customWidth="1"/>
    <col min="4" max="4" width="15.125" style="1" customWidth="1"/>
    <col min="5" max="5" width="15.125" style="1" hidden="1" customWidth="1"/>
    <col min="6" max="6" width="13.75390625" style="1" hidden="1" customWidth="1"/>
    <col min="7" max="7" width="19.125" style="1" customWidth="1"/>
    <col min="8" max="8" width="19.375" style="1" customWidth="1"/>
    <col min="9" max="9" width="19.75390625" style="1" customWidth="1"/>
    <col min="10" max="16384" width="9.125" style="1" customWidth="1"/>
  </cols>
  <sheetData>
    <row r="1" spans="8:9" ht="15.75">
      <c r="H1" s="2"/>
      <c r="I1" s="1" t="s">
        <v>20</v>
      </c>
    </row>
    <row r="2" ht="15.75">
      <c r="H2" s="2"/>
    </row>
    <row r="3" spans="2:7" ht="18.75">
      <c r="B3" s="71"/>
      <c r="C3" s="71"/>
      <c r="D3" s="71"/>
      <c r="E3" s="71"/>
      <c r="F3" s="71"/>
      <c r="G3" s="71"/>
    </row>
    <row r="4" spans="1:9" ht="18.75">
      <c r="A4" s="71" t="s">
        <v>22</v>
      </c>
      <c r="B4" s="107"/>
      <c r="C4" s="107"/>
      <c r="D4" s="107"/>
      <c r="E4" s="107"/>
      <c r="F4" s="107"/>
      <c r="G4" s="107"/>
      <c r="H4" s="107"/>
      <c r="I4" s="107"/>
    </row>
    <row r="5" spans="2:7" ht="18.75">
      <c r="B5" s="71"/>
      <c r="C5" s="71"/>
      <c r="D5" s="71"/>
      <c r="E5" s="71"/>
      <c r="F5" s="71"/>
      <c r="G5" s="71"/>
    </row>
    <row r="6" spans="2:7" ht="15.75">
      <c r="B6" s="72"/>
      <c r="C6" s="72"/>
      <c r="D6" s="72"/>
      <c r="E6" s="72"/>
      <c r="F6" s="72"/>
      <c r="G6" s="72"/>
    </row>
    <row r="7" ht="16.5" thickBot="1"/>
    <row r="8" spans="1:9" ht="16.5" thickBot="1">
      <c r="A8" s="73" t="s">
        <v>1</v>
      </c>
      <c r="B8" s="73" t="s">
        <v>2</v>
      </c>
      <c r="C8" s="103" t="s">
        <v>3</v>
      </c>
      <c r="D8" s="104"/>
      <c r="E8" s="104"/>
      <c r="F8" s="104"/>
      <c r="G8" s="100" t="s">
        <v>4</v>
      </c>
      <c r="H8" s="101"/>
      <c r="I8" s="102"/>
    </row>
    <row r="9" spans="1:9" ht="16.5" thickBot="1">
      <c r="A9" s="74"/>
      <c r="B9" s="74"/>
      <c r="C9" s="110">
        <v>2009</v>
      </c>
      <c r="D9" s="111"/>
      <c r="E9" s="112">
        <v>2008</v>
      </c>
      <c r="F9" s="111"/>
      <c r="G9" s="113">
        <v>2009</v>
      </c>
      <c r="H9" s="114"/>
      <c r="I9" s="115"/>
    </row>
    <row r="10" spans="1:9" ht="16.5" thickBot="1">
      <c r="A10" s="74"/>
      <c r="B10" s="74"/>
      <c r="C10" s="20" t="s">
        <v>5</v>
      </c>
      <c r="D10" s="3" t="s">
        <v>6</v>
      </c>
      <c r="E10" s="108" t="s">
        <v>5</v>
      </c>
      <c r="F10" s="109"/>
      <c r="G10" s="4" t="s">
        <v>5</v>
      </c>
      <c r="H10" s="3" t="s">
        <v>6</v>
      </c>
      <c r="I10" s="4" t="s">
        <v>14</v>
      </c>
    </row>
    <row r="11" spans="1:9" ht="15.75" customHeight="1">
      <c r="A11" s="74"/>
      <c r="B11" s="74"/>
      <c r="C11" s="95" t="s">
        <v>7</v>
      </c>
      <c r="D11" s="97" t="s">
        <v>13</v>
      </c>
      <c r="E11" s="97" t="s">
        <v>7</v>
      </c>
      <c r="F11" s="97" t="s">
        <v>8</v>
      </c>
      <c r="G11" s="97" t="s">
        <v>9</v>
      </c>
      <c r="H11" s="87" t="s">
        <v>10</v>
      </c>
      <c r="I11" s="97"/>
    </row>
    <row r="12" spans="1:9" ht="15.75" customHeight="1">
      <c r="A12" s="74"/>
      <c r="B12" s="74"/>
      <c r="C12" s="96"/>
      <c r="D12" s="98"/>
      <c r="E12" s="98"/>
      <c r="F12" s="98"/>
      <c r="G12" s="98"/>
      <c r="H12" s="88"/>
      <c r="I12" s="98"/>
    </row>
    <row r="13" spans="1:9" ht="16.5" thickBot="1">
      <c r="A13" s="75"/>
      <c r="B13" s="75"/>
      <c r="C13" s="96"/>
      <c r="D13" s="98"/>
      <c r="E13" s="98"/>
      <c r="F13" s="98"/>
      <c r="G13" s="98"/>
      <c r="H13" s="88"/>
      <c r="I13" s="98"/>
    </row>
    <row r="14" spans="1:9" ht="16.5" thickBot="1">
      <c r="A14" s="5">
        <v>1</v>
      </c>
      <c r="B14" s="5">
        <v>2</v>
      </c>
      <c r="C14" s="6">
        <v>3</v>
      </c>
      <c r="D14" s="6">
        <v>4</v>
      </c>
      <c r="E14" s="6">
        <v>6</v>
      </c>
      <c r="F14" s="6">
        <v>7</v>
      </c>
      <c r="G14" s="6">
        <v>5</v>
      </c>
      <c r="H14" s="6">
        <v>6</v>
      </c>
      <c r="I14" s="6">
        <v>7</v>
      </c>
    </row>
    <row r="15" spans="1:9" ht="31.5">
      <c r="A15" s="7" t="s">
        <v>11</v>
      </c>
      <c r="B15" s="12" t="s">
        <v>23</v>
      </c>
      <c r="C15" s="8"/>
      <c r="D15" s="9"/>
      <c r="E15" s="10"/>
      <c r="F15" s="9"/>
      <c r="G15" s="25" t="s">
        <v>25</v>
      </c>
      <c r="H15" s="9"/>
      <c r="I15" s="11"/>
    </row>
    <row r="16" spans="1:9" ht="23.25" customHeight="1">
      <c r="A16" s="7"/>
      <c r="B16" s="12"/>
      <c r="C16" s="8"/>
      <c r="D16" s="9"/>
      <c r="E16" s="10"/>
      <c r="F16" s="9"/>
      <c r="G16" s="10"/>
      <c r="H16" s="9"/>
      <c r="I16" s="11"/>
    </row>
    <row r="17" spans="1:9" ht="23.25" customHeight="1">
      <c r="A17" s="7"/>
      <c r="B17" s="12"/>
      <c r="C17" s="8"/>
      <c r="D17" s="9"/>
      <c r="E17" s="10"/>
      <c r="F17" s="9"/>
      <c r="G17" s="10"/>
      <c r="H17" s="9"/>
      <c r="I17" s="11"/>
    </row>
    <row r="18" spans="1:9" ht="23.25" customHeight="1">
      <c r="A18" s="7"/>
      <c r="B18" s="12"/>
      <c r="C18" s="8"/>
      <c r="D18" s="9"/>
      <c r="E18" s="10"/>
      <c r="F18" s="9"/>
      <c r="G18" s="10"/>
      <c r="H18" s="9"/>
      <c r="I18" s="11"/>
    </row>
    <row r="19" spans="1:9" ht="23.25" customHeight="1">
      <c r="A19" s="7"/>
      <c r="B19" s="12"/>
      <c r="C19" s="8"/>
      <c r="D19" s="9"/>
      <c r="E19" s="10"/>
      <c r="F19" s="9"/>
      <c r="G19" s="10"/>
      <c r="H19" s="9"/>
      <c r="I19" s="11"/>
    </row>
    <row r="20" spans="1:9" ht="23.25" customHeight="1" thickBot="1">
      <c r="A20" s="13"/>
      <c r="B20" s="14"/>
      <c r="C20" s="15"/>
      <c r="D20" s="16"/>
      <c r="E20" s="17"/>
      <c r="F20" s="16"/>
      <c r="G20" s="17"/>
      <c r="H20" s="16"/>
      <c r="I20" s="18"/>
    </row>
    <row r="21" spans="1:9" ht="22.5" customHeight="1" thickBot="1">
      <c r="A21" s="105" t="s">
        <v>0</v>
      </c>
      <c r="B21" s="106"/>
      <c r="C21" s="19">
        <f>SUM(C15:C20)</f>
        <v>0</v>
      </c>
      <c r="D21" s="19">
        <f>SUM(D15:D20)</f>
        <v>0</v>
      </c>
      <c r="E21" s="19">
        <f>SUM(E19:E20)</f>
        <v>0</v>
      </c>
      <c r="F21" s="19">
        <f>SUM(F19:F20)</f>
        <v>0</v>
      </c>
      <c r="G21" s="19">
        <v>4271879</v>
      </c>
      <c r="H21" s="19">
        <f>SUM(H15:H20)</f>
        <v>0</v>
      </c>
      <c r="I21" s="19">
        <f>SUM(I15:I20)</f>
        <v>0</v>
      </c>
    </row>
    <row r="22" spans="1:9" ht="22.5" customHeight="1">
      <c r="A22" s="23"/>
      <c r="B22" s="23"/>
      <c r="C22" s="24"/>
      <c r="D22" s="24"/>
      <c r="E22" s="24"/>
      <c r="F22" s="24"/>
      <c r="G22" s="24"/>
      <c r="H22" s="24"/>
      <c r="I22" s="24"/>
    </row>
    <row r="23" spans="1:7" ht="15.75">
      <c r="A23" s="92" t="s">
        <v>24</v>
      </c>
      <c r="B23" s="92"/>
      <c r="C23" s="92"/>
      <c r="D23" s="92"/>
      <c r="E23" s="92"/>
      <c r="F23" s="92"/>
      <c r="G23" s="92"/>
    </row>
    <row r="24" spans="1:3" ht="15.75" customHeight="1">
      <c r="A24" s="21"/>
      <c r="B24" s="21"/>
      <c r="C24" s="21"/>
    </row>
    <row r="25" ht="15.75">
      <c r="B25" s="22"/>
    </row>
  </sheetData>
  <sheetProtection/>
  <mergeCells count="21">
    <mergeCell ref="G11:G13"/>
    <mergeCell ref="F11:F13"/>
    <mergeCell ref="B3:G3"/>
    <mergeCell ref="B5:G5"/>
    <mergeCell ref="B6:G6"/>
    <mergeCell ref="A4:I4"/>
    <mergeCell ref="I11:I13"/>
    <mergeCell ref="E10:F10"/>
    <mergeCell ref="C9:D9"/>
    <mergeCell ref="E9:F9"/>
    <mergeCell ref="G9:I9"/>
    <mergeCell ref="H11:H13"/>
    <mergeCell ref="A23:G23"/>
    <mergeCell ref="C11:C13"/>
    <mergeCell ref="D11:D13"/>
    <mergeCell ref="A8:A13"/>
    <mergeCell ref="B8:B13"/>
    <mergeCell ref="G8:I8"/>
    <mergeCell ref="C8:F8"/>
    <mergeCell ref="A21:B21"/>
    <mergeCell ref="E11:E13"/>
  </mergeCells>
  <printOptions horizontalCentered="1"/>
  <pageMargins left="0.5905511811023623" right="0.31496062992125984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20.00390625" style="1" customWidth="1"/>
    <col min="2" max="2" width="25.125" style="1" customWidth="1"/>
    <col min="3" max="3" width="13.625" style="1" customWidth="1"/>
    <col min="4" max="4" width="15.125" style="1" customWidth="1"/>
    <col min="5" max="5" width="15.125" style="1" hidden="1" customWidth="1"/>
    <col min="6" max="6" width="13.75390625" style="1" hidden="1" customWidth="1"/>
    <col min="7" max="7" width="19.125" style="1" customWidth="1"/>
    <col min="8" max="8" width="19.375" style="1" customWidth="1"/>
    <col min="9" max="9" width="19.75390625" style="1" customWidth="1"/>
    <col min="10" max="16384" width="9.125" style="1" customWidth="1"/>
  </cols>
  <sheetData>
    <row r="1" spans="8:9" ht="15.75">
      <c r="H1" s="2"/>
      <c r="I1" s="1" t="s">
        <v>20</v>
      </c>
    </row>
    <row r="2" ht="15.75">
      <c r="H2" s="2"/>
    </row>
    <row r="3" spans="2:7" ht="18.75">
      <c r="B3" s="71"/>
      <c r="C3" s="71"/>
      <c r="D3" s="71"/>
      <c r="E3" s="71"/>
      <c r="F3" s="71"/>
      <c r="G3" s="71"/>
    </row>
    <row r="4" spans="2:7" ht="18.75">
      <c r="B4" s="71"/>
      <c r="C4" s="71"/>
      <c r="D4" s="71"/>
      <c r="E4" s="71"/>
      <c r="F4" s="71"/>
      <c r="G4" s="71"/>
    </row>
    <row r="5" spans="2:7" ht="18.75">
      <c r="B5" s="71"/>
      <c r="C5" s="71"/>
      <c r="D5" s="71"/>
      <c r="E5" s="71"/>
      <c r="F5" s="71"/>
      <c r="G5" s="71"/>
    </row>
    <row r="6" spans="2:7" ht="15.75">
      <c r="B6" s="72"/>
      <c r="C6" s="72"/>
      <c r="D6" s="72"/>
      <c r="E6" s="72"/>
      <c r="F6" s="72"/>
      <c r="G6" s="72"/>
    </row>
    <row r="7" ht="16.5" thickBot="1"/>
    <row r="8" spans="1:9" ht="16.5" thickBot="1">
      <c r="A8" s="73" t="s">
        <v>1</v>
      </c>
      <c r="B8" s="73" t="s">
        <v>2</v>
      </c>
      <c r="C8" s="103" t="s">
        <v>3</v>
      </c>
      <c r="D8" s="104"/>
      <c r="E8" s="104"/>
      <c r="F8" s="104"/>
      <c r="G8" s="100" t="s">
        <v>4</v>
      </c>
      <c r="H8" s="101"/>
      <c r="I8" s="102"/>
    </row>
    <row r="9" spans="1:9" ht="16.5" thickBot="1">
      <c r="A9" s="74"/>
      <c r="B9" s="74"/>
      <c r="C9" s="110">
        <v>2007</v>
      </c>
      <c r="D9" s="111"/>
      <c r="E9" s="112">
        <v>2008</v>
      </c>
      <c r="F9" s="111"/>
      <c r="G9" s="113">
        <v>2007</v>
      </c>
      <c r="H9" s="114"/>
      <c r="I9" s="115"/>
    </row>
    <row r="10" spans="1:9" ht="16.5" thickBot="1">
      <c r="A10" s="74"/>
      <c r="B10" s="74"/>
      <c r="C10" s="20" t="s">
        <v>5</v>
      </c>
      <c r="D10" s="3" t="s">
        <v>6</v>
      </c>
      <c r="E10" s="108" t="s">
        <v>5</v>
      </c>
      <c r="F10" s="109"/>
      <c r="G10" s="4" t="s">
        <v>5</v>
      </c>
      <c r="H10" s="3" t="s">
        <v>6</v>
      </c>
      <c r="I10" s="4" t="s">
        <v>14</v>
      </c>
    </row>
    <row r="11" spans="1:9" ht="15.75" customHeight="1">
      <c r="A11" s="74"/>
      <c r="B11" s="74"/>
      <c r="C11" s="95" t="s">
        <v>7</v>
      </c>
      <c r="D11" s="97" t="s">
        <v>13</v>
      </c>
      <c r="E11" s="97" t="s">
        <v>7</v>
      </c>
      <c r="F11" s="97" t="s">
        <v>8</v>
      </c>
      <c r="G11" s="97" t="s">
        <v>9</v>
      </c>
      <c r="H11" s="87" t="s">
        <v>10</v>
      </c>
      <c r="I11" s="97"/>
    </row>
    <row r="12" spans="1:9" ht="15.75" customHeight="1">
      <c r="A12" s="74"/>
      <c r="B12" s="74"/>
      <c r="C12" s="96"/>
      <c r="D12" s="98"/>
      <c r="E12" s="98"/>
      <c r="F12" s="98"/>
      <c r="G12" s="98"/>
      <c r="H12" s="88"/>
      <c r="I12" s="98"/>
    </row>
    <row r="13" spans="1:9" ht="16.5" thickBot="1">
      <c r="A13" s="75"/>
      <c r="B13" s="75"/>
      <c r="C13" s="96"/>
      <c r="D13" s="98"/>
      <c r="E13" s="98"/>
      <c r="F13" s="98"/>
      <c r="G13" s="98"/>
      <c r="H13" s="88"/>
      <c r="I13" s="98"/>
    </row>
    <row r="14" spans="1:9" ht="16.5" thickBot="1">
      <c r="A14" s="5">
        <v>1</v>
      </c>
      <c r="B14" s="5">
        <v>2</v>
      </c>
      <c r="C14" s="6">
        <v>3</v>
      </c>
      <c r="D14" s="6">
        <v>4</v>
      </c>
      <c r="E14" s="6">
        <v>6</v>
      </c>
      <c r="F14" s="6">
        <v>7</v>
      </c>
      <c r="G14" s="6">
        <v>5</v>
      </c>
      <c r="H14" s="6">
        <v>6</v>
      </c>
      <c r="I14" s="6">
        <v>7</v>
      </c>
    </row>
    <row r="15" spans="1:9" ht="31.5">
      <c r="A15" s="7" t="s">
        <v>11</v>
      </c>
      <c r="B15" s="12" t="s">
        <v>18</v>
      </c>
      <c r="C15" s="8">
        <v>240</v>
      </c>
      <c r="D15" s="9"/>
      <c r="E15" s="10"/>
      <c r="F15" s="9"/>
      <c r="G15" s="10">
        <v>1435</v>
      </c>
      <c r="H15" s="9"/>
      <c r="I15" s="11">
        <v>240</v>
      </c>
    </row>
    <row r="16" spans="1:9" ht="31.5">
      <c r="A16" s="7" t="s">
        <v>11</v>
      </c>
      <c r="B16" s="12" t="s">
        <v>15</v>
      </c>
      <c r="C16" s="8">
        <v>644</v>
      </c>
      <c r="D16" s="9"/>
      <c r="E16" s="10"/>
      <c r="F16" s="9"/>
      <c r="G16" s="10">
        <v>4535</v>
      </c>
      <c r="H16" s="9"/>
      <c r="I16" s="11">
        <v>644</v>
      </c>
    </row>
    <row r="17" spans="1:9" ht="31.5">
      <c r="A17" s="7" t="s">
        <v>11</v>
      </c>
      <c r="B17" s="12" t="s">
        <v>16</v>
      </c>
      <c r="C17" s="8">
        <v>244</v>
      </c>
      <c r="D17" s="9"/>
      <c r="E17" s="10"/>
      <c r="F17" s="9"/>
      <c r="G17" s="10">
        <v>794</v>
      </c>
      <c r="H17" s="9"/>
      <c r="I17" s="11">
        <v>240</v>
      </c>
    </row>
    <row r="18" spans="1:9" ht="31.5" customHeight="1" thickBot="1">
      <c r="A18" s="13" t="s">
        <v>12</v>
      </c>
      <c r="B18" s="14" t="s">
        <v>17</v>
      </c>
      <c r="C18" s="15">
        <f>67657-109-84</f>
        <v>67464</v>
      </c>
      <c r="D18" s="16">
        <v>15696</v>
      </c>
      <c r="E18" s="17"/>
      <c r="F18" s="16"/>
      <c r="G18" s="17">
        <f>110954+14250</f>
        <v>125204</v>
      </c>
      <c r="H18" s="16">
        <v>13734</v>
      </c>
      <c r="I18" s="18">
        <v>9500</v>
      </c>
    </row>
    <row r="19" spans="1:9" ht="22.5" customHeight="1" thickBot="1">
      <c r="A19" s="105" t="s">
        <v>0</v>
      </c>
      <c r="B19" s="106"/>
      <c r="C19" s="19">
        <f>SUM(C15:C18)</f>
        <v>68592</v>
      </c>
      <c r="D19" s="19">
        <f>SUM(D15:D18)</f>
        <v>15696</v>
      </c>
      <c r="E19" s="19">
        <f>SUM(E17:E18)</f>
        <v>0</v>
      </c>
      <c r="F19" s="19">
        <f>SUM(F17:F18)</f>
        <v>0</v>
      </c>
      <c r="G19" s="19">
        <f>SUM(G15:G18)</f>
        <v>131968</v>
      </c>
      <c r="H19" s="19">
        <f>SUM(H15:H18)</f>
        <v>13734</v>
      </c>
      <c r="I19" s="19">
        <f>SUM(I15:I18)</f>
        <v>10624</v>
      </c>
    </row>
    <row r="21" spans="1:3" ht="15.75">
      <c r="A21" s="116" t="s">
        <v>21</v>
      </c>
      <c r="B21" s="116"/>
      <c r="C21" s="116"/>
    </row>
    <row r="22" spans="1:3" ht="15.75" customHeight="1">
      <c r="A22" s="116" t="s">
        <v>19</v>
      </c>
      <c r="B22" s="116"/>
      <c r="C22" s="116"/>
    </row>
  </sheetData>
  <sheetProtection/>
  <mergeCells count="22">
    <mergeCell ref="H11:H13"/>
    <mergeCell ref="I11:I13"/>
    <mergeCell ref="A22:C22"/>
    <mergeCell ref="E10:F10"/>
    <mergeCell ref="C11:C13"/>
    <mergeCell ref="G9:I9"/>
    <mergeCell ref="A21:C21"/>
    <mergeCell ref="G11:G13"/>
    <mergeCell ref="E11:E13"/>
    <mergeCell ref="F11:F13"/>
    <mergeCell ref="B3:G3"/>
    <mergeCell ref="B4:G4"/>
    <mergeCell ref="B5:G5"/>
    <mergeCell ref="B6:G6"/>
    <mergeCell ref="C8:F8"/>
    <mergeCell ref="G8:I8"/>
    <mergeCell ref="C9:D9"/>
    <mergeCell ref="E9:F9"/>
    <mergeCell ref="A8:A13"/>
    <mergeCell ref="B8:B13"/>
    <mergeCell ref="A19:B19"/>
    <mergeCell ref="D11:D13"/>
  </mergeCells>
  <printOptions/>
  <pageMargins left="0.75" right="0.75" top="1.62" bottom="1" header="1.22" footer="0.5"/>
  <pageSetup horizontalDpi="600" verticalDpi="600" orientation="landscape" paperSize="9" scale="90" r:id="rId1"/>
  <headerFooter alignWithMargins="0">
    <oddHeader>&amp;C&amp;14Európai uniós támogatással megvalósuló programok, projektek kiadásai,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Szonda</dc:creator>
  <cp:keywords/>
  <dc:description/>
  <cp:lastModifiedBy>Szigetiné Bangó Ildikó</cp:lastModifiedBy>
  <cp:lastPrinted>2014-03-17T13:36:15Z</cp:lastPrinted>
  <dcterms:created xsi:type="dcterms:W3CDTF">2004-03-03T12:18:48Z</dcterms:created>
  <dcterms:modified xsi:type="dcterms:W3CDTF">2014-04-18T08:39:19Z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